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howar\Desktop\SIGLA Versions\SIGLA_Version-3.0\"/>
    </mc:Choice>
  </mc:AlternateContent>
  <xr:revisionPtr revIDLastSave="0" documentId="13_ncr:1_{7F73D8FD-3664-406A-8991-DA9A9B878B18}" xr6:coauthVersionLast="47" xr6:coauthVersionMax="47" xr10:uidLastSave="{00000000-0000-0000-0000-000000000000}"/>
  <bookViews>
    <workbookView xWindow="-108" yWindow="-108" windowWidth="23256" windowHeight="12456" activeTab="3" xr2:uid="{00000000-000D-0000-FFFF-FFFF00000000}"/>
  </bookViews>
  <sheets>
    <sheet name="Judiciary Overview" sheetId="1" r:id="rId1"/>
    <sheet name="Supreme Federal Court" sheetId="2" r:id="rId2"/>
    <sheet name="Superior Court of Justice" sheetId="3" r:id="rId3"/>
    <sheet name="Ordinary Courts" sheetId="4" r:id="rId4"/>
  </sheets>
  <calcPr calcId="191029"/>
</workbook>
</file>

<file path=xl/calcChain.xml><?xml version="1.0" encoding="utf-8"?>
<calcChain xmlns="http://schemas.openxmlformats.org/spreadsheetml/2006/main">
  <c r="N96" i="3" l="1"/>
  <c r="M96" i="3"/>
  <c r="L96" i="3"/>
  <c r="K96" i="3"/>
  <c r="J96" i="3"/>
  <c r="N95" i="3"/>
  <c r="M95" i="3"/>
  <c r="L95" i="3"/>
  <c r="K95" i="3"/>
  <c r="J95" i="3"/>
  <c r="N94" i="3"/>
  <c r="M94" i="3"/>
  <c r="L94" i="3"/>
  <c r="K94" i="3"/>
  <c r="J94" i="3"/>
  <c r="N93" i="3"/>
  <c r="M93" i="3"/>
  <c r="L93" i="3"/>
  <c r="K93" i="3"/>
  <c r="J93" i="3"/>
  <c r="N92" i="3"/>
  <c r="M92" i="3"/>
  <c r="L92" i="3"/>
  <c r="K92" i="3"/>
  <c r="J92" i="3"/>
  <c r="N91" i="3"/>
  <c r="M91" i="3"/>
  <c r="L91" i="3"/>
  <c r="K91" i="3"/>
  <c r="J91" i="3"/>
  <c r="N90" i="3"/>
  <c r="M90" i="3"/>
  <c r="L90" i="3"/>
  <c r="K90" i="3"/>
  <c r="J90" i="3"/>
  <c r="N89" i="3"/>
  <c r="M89" i="3"/>
  <c r="L89" i="3"/>
  <c r="K89" i="3"/>
  <c r="J89" i="3"/>
  <c r="N88" i="3"/>
  <c r="M88" i="3"/>
  <c r="L88" i="3"/>
  <c r="K88" i="3"/>
  <c r="J88" i="3"/>
  <c r="N87" i="3"/>
  <c r="M87" i="3"/>
  <c r="L87" i="3"/>
  <c r="K87" i="3"/>
  <c r="J87" i="3"/>
  <c r="N86" i="3"/>
  <c r="M86" i="3"/>
  <c r="L86" i="3"/>
  <c r="K86" i="3"/>
  <c r="J86" i="3"/>
  <c r="N85" i="3"/>
  <c r="M85" i="3"/>
  <c r="L85" i="3"/>
  <c r="K85" i="3"/>
  <c r="J85" i="3"/>
  <c r="N84" i="3"/>
  <c r="M84" i="3"/>
  <c r="L84" i="3"/>
  <c r="K84" i="3"/>
  <c r="J84" i="3"/>
  <c r="N83" i="3"/>
  <c r="M83" i="3"/>
  <c r="L83" i="3"/>
  <c r="K83" i="3"/>
  <c r="J83" i="3"/>
  <c r="N82" i="3"/>
  <c r="M82" i="3"/>
  <c r="L82" i="3"/>
  <c r="K82" i="3"/>
  <c r="J82" i="3"/>
  <c r="N81" i="3"/>
  <c r="M81" i="3"/>
  <c r="L81" i="3"/>
  <c r="K81" i="3"/>
  <c r="J81" i="3"/>
  <c r="N80" i="3"/>
  <c r="M80" i="3"/>
  <c r="L80" i="3"/>
  <c r="K80" i="3"/>
  <c r="J80" i="3"/>
  <c r="N79" i="3"/>
  <c r="M79" i="3"/>
  <c r="L79" i="3"/>
  <c r="K79" i="3"/>
  <c r="J79" i="3"/>
  <c r="N78" i="3"/>
  <c r="M78" i="3"/>
  <c r="L78" i="3"/>
  <c r="K78" i="3"/>
  <c r="J78" i="3"/>
  <c r="N77" i="3"/>
  <c r="M77" i="3"/>
  <c r="L77" i="3"/>
  <c r="K77" i="3"/>
  <c r="J77" i="3"/>
  <c r="N76" i="3"/>
  <c r="M76" i="3"/>
  <c r="L76" i="3"/>
  <c r="K76" i="3"/>
  <c r="J76" i="3"/>
  <c r="N75" i="3"/>
  <c r="M75" i="3"/>
  <c r="L75" i="3"/>
  <c r="K75" i="3"/>
  <c r="J75" i="3"/>
  <c r="N74" i="3"/>
  <c r="M74" i="3"/>
  <c r="L74" i="3"/>
  <c r="K74" i="3"/>
  <c r="J74" i="3"/>
  <c r="N73" i="3"/>
  <c r="M73" i="3"/>
  <c r="L73" i="3"/>
  <c r="K73" i="3"/>
  <c r="J73" i="3"/>
  <c r="N72" i="3"/>
  <c r="M72" i="3"/>
  <c r="L72" i="3"/>
  <c r="K72" i="3"/>
  <c r="J72" i="3"/>
  <c r="N71" i="3"/>
  <c r="M71" i="3"/>
  <c r="L71" i="3"/>
  <c r="K71" i="3"/>
  <c r="J71" i="3"/>
  <c r="N70" i="3"/>
  <c r="M70" i="3"/>
  <c r="L70" i="3"/>
  <c r="K70" i="3"/>
  <c r="J70" i="3"/>
  <c r="N69" i="3"/>
  <c r="M69" i="3"/>
  <c r="L69" i="3"/>
  <c r="K69" i="3"/>
  <c r="J69" i="3"/>
  <c r="N68" i="3"/>
  <c r="M68" i="3"/>
  <c r="L68" i="3"/>
  <c r="K68" i="3"/>
  <c r="J68" i="3"/>
  <c r="N67" i="3"/>
  <c r="M67" i="3"/>
  <c r="L67" i="3"/>
  <c r="K67" i="3"/>
  <c r="J67" i="3"/>
  <c r="N66" i="3"/>
  <c r="M66" i="3"/>
  <c r="L66" i="3"/>
  <c r="K66" i="3"/>
  <c r="J66" i="3"/>
  <c r="N65" i="3"/>
  <c r="M65" i="3"/>
  <c r="L65" i="3"/>
  <c r="K65" i="3"/>
  <c r="J65" i="3"/>
  <c r="N64" i="3"/>
  <c r="M64" i="3"/>
  <c r="L64" i="3"/>
  <c r="K64" i="3"/>
  <c r="J64" i="3"/>
  <c r="N63" i="3"/>
  <c r="M63" i="3"/>
  <c r="L63" i="3"/>
  <c r="K63" i="3"/>
  <c r="J63" i="3"/>
  <c r="N62" i="3"/>
  <c r="M62" i="3"/>
  <c r="L62" i="3"/>
  <c r="K62" i="3"/>
  <c r="J62" i="3"/>
  <c r="N61" i="3"/>
  <c r="M61" i="3"/>
  <c r="L61" i="3"/>
  <c r="K61" i="3"/>
  <c r="J61" i="3"/>
  <c r="N60" i="3"/>
  <c r="M60" i="3"/>
  <c r="L60" i="3"/>
  <c r="K60" i="3"/>
  <c r="J60" i="3"/>
  <c r="N59" i="3"/>
  <c r="M59" i="3"/>
  <c r="L59" i="3"/>
  <c r="K59" i="3"/>
  <c r="J59" i="3"/>
  <c r="N58" i="3"/>
  <c r="M58" i="3"/>
  <c r="L58" i="3"/>
  <c r="K58" i="3"/>
  <c r="J58" i="3"/>
  <c r="N57" i="3"/>
  <c r="M57" i="3"/>
  <c r="L57" i="3"/>
  <c r="K57" i="3"/>
  <c r="J57" i="3"/>
  <c r="N56" i="3"/>
  <c r="M56" i="3"/>
  <c r="L56" i="3"/>
  <c r="K56" i="3"/>
  <c r="J56" i="3"/>
  <c r="N55" i="3"/>
  <c r="M55" i="3"/>
  <c r="L55" i="3"/>
  <c r="K55" i="3"/>
  <c r="J55" i="3"/>
  <c r="N54" i="3"/>
  <c r="M54" i="3"/>
  <c r="L54" i="3"/>
  <c r="K54" i="3"/>
  <c r="J54" i="3"/>
  <c r="N53" i="3"/>
  <c r="M53" i="3"/>
  <c r="L53" i="3"/>
  <c r="K53" i="3"/>
  <c r="J53" i="3"/>
  <c r="N52" i="3"/>
  <c r="M52" i="3"/>
  <c r="L52" i="3"/>
  <c r="K52" i="3"/>
  <c r="J52" i="3"/>
  <c r="N51" i="3"/>
  <c r="M51" i="3"/>
  <c r="L51" i="3"/>
  <c r="K51" i="3"/>
  <c r="J51" i="3"/>
  <c r="N50" i="3"/>
  <c r="M50" i="3"/>
  <c r="L50" i="3"/>
  <c r="K50" i="3"/>
  <c r="J50" i="3"/>
  <c r="N49" i="3"/>
  <c r="M49" i="3"/>
  <c r="L49" i="3"/>
  <c r="K49" i="3"/>
  <c r="J49" i="3"/>
  <c r="N48" i="3"/>
  <c r="M48" i="3"/>
  <c r="L48" i="3"/>
  <c r="K48" i="3"/>
  <c r="J48" i="3"/>
  <c r="N47" i="3"/>
  <c r="M47" i="3"/>
  <c r="L47" i="3"/>
  <c r="K47" i="3"/>
  <c r="J47" i="3"/>
  <c r="N46" i="3"/>
  <c r="M46" i="3"/>
  <c r="L46" i="3"/>
  <c r="K46" i="3"/>
  <c r="J46" i="3"/>
  <c r="N45" i="3"/>
  <c r="M45" i="3"/>
  <c r="L45" i="3"/>
  <c r="K45" i="3"/>
  <c r="J45" i="3"/>
  <c r="N44" i="3"/>
  <c r="M44" i="3"/>
  <c r="L44" i="3"/>
  <c r="K44" i="3"/>
  <c r="J44" i="3"/>
  <c r="N43" i="3"/>
  <c r="M43" i="3"/>
  <c r="L43" i="3"/>
  <c r="K43" i="3"/>
  <c r="J43" i="3"/>
  <c r="N42" i="3"/>
  <c r="M42" i="3"/>
  <c r="L42" i="3"/>
  <c r="K42" i="3"/>
  <c r="J42" i="3"/>
  <c r="N41" i="3"/>
  <c r="M41" i="3"/>
  <c r="L41" i="3"/>
  <c r="K41" i="3"/>
  <c r="J41" i="3"/>
  <c r="N40" i="3"/>
  <c r="M40" i="3"/>
  <c r="L40" i="3"/>
  <c r="K40" i="3"/>
  <c r="J40" i="3"/>
  <c r="N39" i="3"/>
  <c r="M39" i="3"/>
  <c r="L39" i="3"/>
  <c r="K39" i="3"/>
  <c r="J39" i="3"/>
  <c r="N38" i="3"/>
  <c r="M38" i="3"/>
  <c r="L38" i="3"/>
  <c r="K38" i="3"/>
  <c r="J38" i="3"/>
  <c r="N37" i="3"/>
  <c r="M37" i="3"/>
  <c r="L37" i="3"/>
  <c r="K37" i="3"/>
  <c r="J37" i="3"/>
  <c r="N36" i="3"/>
  <c r="M36" i="3"/>
  <c r="L36" i="3"/>
  <c r="K36" i="3"/>
  <c r="J36" i="3"/>
  <c r="N35" i="3"/>
  <c r="M35" i="3"/>
  <c r="L35" i="3"/>
  <c r="K35" i="3"/>
  <c r="J35" i="3"/>
  <c r="N34" i="3"/>
  <c r="M34" i="3"/>
  <c r="L34" i="3"/>
  <c r="K34" i="3"/>
  <c r="J34" i="3"/>
  <c r="N33" i="3"/>
  <c r="M33" i="3"/>
  <c r="L33" i="3"/>
  <c r="K33" i="3"/>
  <c r="J33" i="3"/>
  <c r="N32" i="3"/>
  <c r="M32" i="3"/>
  <c r="L32" i="3"/>
  <c r="K32" i="3"/>
  <c r="J32" i="3"/>
  <c r="N31" i="3"/>
  <c r="M31" i="3"/>
  <c r="L31" i="3"/>
  <c r="K31" i="3"/>
  <c r="J31" i="3"/>
  <c r="N30" i="3"/>
  <c r="M30" i="3"/>
  <c r="L30" i="3"/>
  <c r="K30" i="3"/>
  <c r="J30" i="3"/>
  <c r="N29" i="3"/>
  <c r="M29" i="3"/>
  <c r="L29" i="3"/>
  <c r="K29" i="3"/>
  <c r="J29" i="3"/>
  <c r="N28" i="3"/>
  <c r="M28" i="3"/>
  <c r="L28" i="3"/>
  <c r="K28" i="3"/>
  <c r="J28" i="3"/>
  <c r="N27" i="3"/>
  <c r="M27" i="3"/>
  <c r="L27" i="3"/>
  <c r="K27" i="3"/>
  <c r="J27" i="3"/>
  <c r="N26" i="3"/>
  <c r="M26" i="3"/>
  <c r="L26" i="3"/>
  <c r="K26" i="3"/>
  <c r="J26" i="3"/>
  <c r="N25" i="3"/>
  <c r="M25" i="3"/>
  <c r="L25" i="3"/>
  <c r="K25" i="3"/>
  <c r="J25" i="3"/>
  <c r="N24" i="3"/>
  <c r="M24" i="3"/>
  <c r="L24" i="3"/>
  <c r="K24" i="3"/>
  <c r="J24" i="3"/>
  <c r="N23" i="3"/>
  <c r="M23" i="3"/>
  <c r="L23" i="3"/>
  <c r="K23" i="3"/>
  <c r="J23" i="3"/>
  <c r="N22" i="3"/>
  <c r="M22" i="3"/>
  <c r="L22" i="3"/>
  <c r="K22" i="3"/>
  <c r="J22" i="3"/>
  <c r="N21" i="3"/>
  <c r="M21" i="3"/>
  <c r="L21" i="3"/>
  <c r="K21" i="3"/>
  <c r="J21" i="3"/>
  <c r="N20" i="3"/>
  <c r="M20" i="3"/>
  <c r="L20" i="3"/>
  <c r="K20" i="3"/>
  <c r="J20" i="3"/>
  <c r="N19" i="3"/>
  <c r="M19" i="3"/>
  <c r="L19" i="3"/>
  <c r="K19" i="3"/>
  <c r="J19" i="3"/>
  <c r="N18" i="3"/>
  <c r="M18" i="3"/>
  <c r="L18" i="3"/>
  <c r="K18" i="3"/>
  <c r="J18" i="3"/>
  <c r="N17" i="3"/>
  <c r="M17" i="3"/>
  <c r="L17" i="3"/>
  <c r="K17" i="3"/>
  <c r="J17" i="3"/>
  <c r="N16" i="3"/>
  <c r="M16" i="3"/>
  <c r="L16" i="3"/>
  <c r="K16" i="3"/>
  <c r="J16" i="3"/>
  <c r="N15" i="3"/>
  <c r="M15" i="3"/>
  <c r="L15" i="3"/>
  <c r="K15" i="3"/>
  <c r="J15" i="3"/>
  <c r="N14" i="3"/>
  <c r="M14" i="3"/>
  <c r="L14" i="3"/>
  <c r="K14" i="3"/>
  <c r="J14" i="3"/>
  <c r="N13" i="3"/>
  <c r="M13" i="3"/>
  <c r="L13" i="3"/>
  <c r="K13" i="3"/>
  <c r="J13" i="3"/>
  <c r="N12" i="3"/>
  <c r="M12" i="3"/>
  <c r="L12" i="3"/>
  <c r="K12" i="3"/>
  <c r="J12" i="3"/>
  <c r="N11" i="3"/>
  <c r="M11" i="3"/>
  <c r="L11" i="3"/>
  <c r="K11" i="3"/>
  <c r="J11" i="3"/>
  <c r="N10" i="3"/>
  <c r="M10" i="3"/>
  <c r="L10" i="3"/>
  <c r="K10" i="3"/>
  <c r="J10" i="3"/>
  <c r="N9" i="3"/>
  <c r="M9" i="3"/>
  <c r="L9" i="3"/>
  <c r="K9" i="3"/>
  <c r="J9" i="3"/>
  <c r="N8" i="3"/>
  <c r="M8" i="3"/>
  <c r="L8" i="3"/>
  <c r="K8" i="3"/>
  <c r="J8" i="3"/>
  <c r="N7" i="3"/>
  <c r="M7" i="3"/>
  <c r="L7" i="3"/>
  <c r="K7" i="3"/>
  <c r="J7" i="3"/>
  <c r="N6" i="3"/>
  <c r="M6" i="3"/>
  <c r="L6" i="3"/>
  <c r="K6" i="3"/>
  <c r="J6" i="3"/>
</calcChain>
</file>

<file path=xl/sharedStrings.xml><?xml version="1.0" encoding="utf-8"?>
<sst xmlns="http://schemas.openxmlformats.org/spreadsheetml/2006/main" count="1216" uniqueCount="563">
  <si>
    <t>Brazil</t>
  </si>
  <si>
    <t>Judiciary and Other Court Systems</t>
  </si>
  <si>
    <t>DEV-PROD Comparison</t>
  </si>
  <si>
    <t>Variable Heading</t>
  </si>
  <si>
    <t>Variable Name</t>
  </si>
  <si>
    <t>SIGLA’s Summary</t>
  </si>
  <si>
    <t>Original Text</t>
  </si>
  <si>
    <t>Source</t>
  </si>
  <si>
    <t>Body of Law Concerning the Judiciary</t>
  </si>
  <si>
    <t>Link to major laws / decrees / regulations</t>
  </si>
  <si>
    <t>Click here for major laws / decrees / regulations.</t>
  </si>
  <si>
    <t>--</t>
  </si>
  <si>
    <t>General Information</t>
  </si>
  <si>
    <t>Mission</t>
  </si>
  <si>
    <t>See Original Text.</t>
  </si>
  <si>
    <t xml:space="preserve">"Garantir à sociedade uma prestação jurisdicional acessível, rápida e efetiva." </t>
  </si>
  <si>
    <t>Link to website</t>
  </si>
  <si>
    <t>https://www.cnj.jus.br/poder-judiciario/tribunais/</t>
  </si>
  <si>
    <t>Link to organizational chart</t>
  </si>
  <si>
    <t>https://www.cnj.jus.br/poder-judiciario/panorama-e-estrutura-do-poder-judiciario-brasileiro/</t>
  </si>
  <si>
    <t>Act of law that established the judiciary</t>
  </si>
  <si>
    <t xml:space="preserve">Decree No. 848 of 11 October 1890 </t>
  </si>
  <si>
    <t>[1] "DECRETO Nº 848, DE 11 DE OUTUBRO DE 1890. ... 
Organiza a Justiça Federal. ... 
PARTE PRIMEIRA
TITULO I
CAPITULO I
DA JUSTIÇA FEDERAL
Art. 1º A Justiça Federal será exercida por um Supremo Tribunal Federal e por [juízes] inferiores intitulados - Juizes de Secção.
Art. 2º Os [juízes] federaes serão [vitalícios] e [inamovíveis] e não poderão ser privados dos seus cargos [senão] em virtude de sentença proferida em juizo competente e passada em julgado.
[Paragrafo] unico. Poderão, entretanto, os juizes inferiores, si o requererem, ser removidos de uma para outra secção.
Art. 3º Na guarda e applicação da Constituição e das leis nacionaes a magistratura federal só intervirá em especie e por provocação de parte.
Art. 4º Ao Presidente da Republica compete nomear os juizes federaes, dependendo da approvação do Senado a nomeação dos membros do Supremo Tribunal Federal."</t>
  </si>
  <si>
    <t>Year originally established</t>
  </si>
  <si>
    <t>[1] "DECRETO Nº 848, DE 11 DE OUTUBRO DE 1890. ... 
Organiza a Justiça Federal. ... 
PARTE PRIMEIRA
TITULO I
CAPITULO I
DA JUSTIÇA FEDERAL
Art. 1º A Justiça Federal será exercida por um Supremo Tribunal Federal e por [juízes] inferiores intitulados - Juizes de Secção.
Art. 2º Os [juízes] federaes serão [vitalícios] e [inamovíveis] e não poderão ser privados dos seus cargos [senão] em virtude de sentença proferida em juizo competente e passada em julgado.
[Paragrafo] unico. Poderão, entretanto, os juizes inferiores, si o requererem, ser removidos de uma para outra secção.
Art. 3º Na guarda e [aplicação] da Constituição e das leis nacionaes a magistratura federal só intervirá em [espécie] e por provocação de parte.
Art. 4º Ao Presidente da [República] compete nomear os juizes federaes, dependendo da [aprovação] do Senado a nomeação dos membros do Supremo Tribunal Federal."</t>
  </si>
  <si>
    <t>Process for setting annual budget</t>
  </si>
  <si>
    <t>The courts prepare budget proposals within the limits stated in the Law of Budgetary Directives (Lei de Diretrizes Orçamentárias - LDO) for that year. The presidents of the Supreme Federal Court (Supremo Tribunal Federal - STF) and of the Superior Courts (Tribunais Superiores) submit the proposals to the President of the Republic, who will compile the LDO and submit it to the National Congress of Brazil (Congresso Nacional do Brasil) for approval. If the other courts mentioned do not submit their budget proposals in time, the executive awards them the amount approved in the budgetary law, adjusting within the limits of the law. If the proposals submitted do not correspond to these limits, the executive will adjust them as necessary. Throughout this process, there can be no unauthorized realization of expenses or assumption of obligations that exceed the limits of the LDO through supplementary or special credit. 
The proposals submitted by the Superior Courts (Tribunais Superiores) are also subject to the opinion of the National Council of Justice (Conselho Nacional de Justiça - CNJ). Once the CNJ approves the Superior Courts' budget proposals, they are forwarded to the National Congress's Joint Committee of Plans, Public Budgets, and Oversight (Comissão Mista de Planos, Orçamentos Públicos e Fiscalização - CMO). 
See Original Text for details.</t>
  </si>
  <si>
    <t xml:space="preserve">[1] "CHAPTER II. THE EXECUTIVE BRANCH ...
SECTION II. Powers of the President of the Republic
Art 84
The President of the Republic has the exclusive powers to: ...
XXIII. submit to the National Congress the multi-year plan, the draft of the law of budgetary directives and the budget proposals provided for in this Constitution...
CHAPTER III. THE JUDICIARY
SECTION I. General Provisions ...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I.at the Federal level, by the Presidents of the Supreme Federal [Court] and Superior [Courts], with approval of their respective [Courts];
II.at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[2]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[3] "Seção II
Diretrizes específicas para os Poderes Legislativo e Judiciário, o Ministério Público da União e a Defensoria Pública da União 
Art. 26. Os órgãos dos Poderes Legislativo e Judiciário, do Ministério Público da União e da Defensoria Pública da União encaminharão à Secretaria de Orçamento Federal da Secretaria Especial do Tesouro e Orçamento do Ministério da Economia, por meio do Sistema Integrado de Planejamento e Orçamento - Siop, até 12 de agosto de 2022, suas propostas orçamentárias, para fins de consolidação do Projeto de Lei Orçamentária de 2023, observadas as disposições desta Lei.
§ 1º As propostas orçamentárias dos órgãos do Poder Judiciário encaminhadas nos termos do disposto no caput deverão ser objeto de parecer do Conselho Nacional de Justiça, de que trata o art. 103-B da Constituição, a ser encaminhado à Comissão Mista a que se refere o § 1º do art. 166 da Constituição, até 28 de setembro de 2022, com cópia para a Secretaria de Orçamento Federal da Secretaria Especial do Tesouro e Orçamento do Ministério da Economia.
§ 2º O disposto no § 1º não se aplica ao Supremo Tribunal Federal e ao Conselho Nacional de Justiça."
[4] "A proposta, aprovada por unanimidade pelo Plenário, será encaminhada à Comissão Mista de Planos, Orçamentos Públicos e Fiscalização (CMO) do Congresso Nacional."
</t>
  </si>
  <si>
    <t>Total annual budget</t>
  </si>
  <si>
    <t>BRL $62,842,219,282 (signed 22 January 2024, in force 22 January 2024)</t>
  </si>
  <si>
    <t>Total annual budget as percentage of overall federal / national budget</t>
  </si>
  <si>
    <t>High courts</t>
  </si>
  <si>
    <t>Brazil has 2 high courts: The Supreme Federal Court (Supremo Tribunal Federal) and the Superior Court of Justice (Superior Tribunal de Justiça).</t>
  </si>
  <si>
    <t>"CHAPTER III. THE JUDICIARY
SECTION I. General Provisions
Art 92
The Judiciary consists of:
I. the Supreme Federal [Court]...
II. the Superior [Court] of Justice...  
SECTION II. The Supreme Federal [Court] ...
Art 102
The Supreme Federal [Court] has primary responsibility for safeguarding the Constitution, with the power: ...
III. to decide on extraordinary appeal, cases decided in sole or last instance, when the appealed decision:
a. is contrary to a provision of this Constitution;
b. declares a treaty or a federal law unconstitutional;
c. upholds a law or act of local government challenged as violative of this Constitution;
d. upholds a local law challenged as contrary to federal law.
§1°. Allegation of disobedience of a fundamental precept stemming from this Constitution shall be heard by the Supreme Federal Tribunal, as provided by law.
§2°. The Supreme Federal [Court's] definitive decisions on the merits in direct actions of unconstitutionality and in declaratory actions of constitutionality shall have erga omnes effects and shall be binding with respect to the rest of the Judiciary and the federal, state and county public administration, both direct and indirect.
§3°. In the extraordinary appeal, the appellant must demonstrate the general repercussions of the constitutional questions argued in the case, as provided by law, in order for the Tribunal to examine the admissibility of the appeal, which may be rejected only by manifestation of two-thirds of its members.
Art 103
A direct action of unconstitutionality and a declaratory action of constitutionality may be brought by:
I. the President of the Republic;
II. the Executive Committee of the Federal Senate;
III. the Executive Committee of the Chamber of Deputies;
IV. the Executive Committee of a Legislative Assembly or the Legislative Chamber of the Federal District;
V. the Governor of a State or the Federal District;
VI. the Procurator-General of the Republic;
VII. the Federal Council of the Brazilian Bar Association;
VIII. a political party represented in the National Congress;
IX. a syndical confederation or a national class entity. ...
SECTION III. Superior [Court] of Justice...
Art 105
The Superior [Court] of Justice has the power:
I. to hear and to decide as a matter of original jurisdiction:
a. for common crimes, the Governors of the States and Federal District; for common crimes and impeachable offenses, justices of the Tribunals of Justice of the States and Federal District, members of Tribunals of Accounts of the States and Federal District, members of the Federal Regional Tribunals, Regional Electoral and Labor Tribunals, members of the Councils or Tribunals of Accounts of the Counties, and the members of the Public Ministry of the Union acting before the tribunals;
b. writs of security and habeas data against the acts of a Minister of the Federal Government, the Commanders of the Navy, the Army and the Air Force, or of the Tribunal itself;
c. habeas corpus, when the constraining party or the constrained party is any person mentioned in subsection a, or when the constraining party is a tribunal subject to its jurisdiction, a Minister of the Federal Government, or a Commander of the Navy, the Army or the Air Force, with the exception of the jurisdiction of the Electoral Tribunals;
d. jurisdictional conflicts between any tribunals, except as provided in art. 102, I, o, as well as between a tribunal and judges not subordinated to it, and between judges subordinated to different tribunals;
e. criminal revisions and rescissory actions from its own decisions;
f. claims to preserve its jurisdiction and guarantee the authority of its decisions;
g. conflicts of authority between administrative and judicial authorities of the Union, or between judicial authorities of one State and administrative authorities of another State or the Federal District, or between those of the latter and those of the Union;
h. mandates of injunction when preparation of the regulatory rule is the responsibility of a federal agency, entity or authority of direct or indirect administration, with the exception of cases falling under the jurisdiction of the Supreme Federal Tribunal and the organs of Military Justice, Electoral Courts, Labor Courts and Federal Courts;
i. recognition (homologation) of foreign judgments and concession of requests for letters rogatory (exequatur);
II. to decide on ordinary appeal:
a. denials of habeas corpus decided in sole or last instance by the Federal Regional Tribunals or by the tribunals of the States, Federal District, and Territories;
b. denials of writs of security decided originally by the Federal Regional Tribunals or by Tribunals of the States, Federal District and Territories;
c. cases in which the parties on one side are a foreign State or an international organization, and, on the other side, a County or a person resident or domiciled in the Country;
III. to decide on special appeal cases decided, in sole or last instance, by the Federal Regional Tribunals or by Tribunals of the States, Federal District and Territories, when the appealed decision:
a. is contrary to a treaty or federal law, or denies the effectiveness thereof;
b. upholds an act of a local government challenged as contrary to federal law;
c. interprets federal law differently from another tribunal."</t>
  </si>
  <si>
    <t>Courts that can issue unappealable decisions regarding actions and output of the executive and legislative branches of government</t>
  </si>
  <si>
    <t>Supreme Federal Court (Supremo Tribunal Federal)</t>
  </si>
  <si>
    <t>"CHAPTER III. THE JUDICIARY ...
SECTION II. The Supreme Federal [Court] ...
Art 102 ...
§ 2º The Supreme Federal [Court's] definitive decisions on the merits in direct actions of unconstitutionality and in declaratory actions of constitutionality shall have erga omnes effects and shall be binding with respect to the rest of the Judiciary and the federal, state and county public administration, both direct and indirect."</t>
  </si>
  <si>
    <t>Specialized court systems</t>
  </si>
  <si>
    <t>Brazil has 3 specialized court systems: labor courts, electoral courts, and military courts. These specialized court systems sit within the judiciary.</t>
  </si>
  <si>
    <t xml:space="preserve">[1] "CHAPTER III. THE JUDICIARY
SECTION I. General Provisions
Art 92. 
The Judiciary consists of: ...
IV. the Labor [Courts] and the Labor Judges;
V. the Electoral [Courts] and the Electoral Judges; 
VI. the Military [Courts] and the Military Judges..." </t>
  </si>
  <si>
    <t>Indigenous jurisdictions</t>
  </si>
  <si>
    <t>None, according to the Constitution (1988) (Constituição da República Federativa do Brasil).</t>
  </si>
  <si>
    <t>Circumstances under which cases are decided in Indigenous jurisdictions</t>
  </si>
  <si>
    <t>Not applicable. The Constitution (1988) (Constituição da República Federativa do Brasil) awards federal judges the power to decide disputes over indigenous rights.</t>
  </si>
  <si>
    <t>"CHAPTER III. THE JUDICIARY ...
SECTION IV. Federal Regional [Courts] and Federal Judges ...
Art 109
The federal judges have the power to hear and to decide: ...
XI. disputes over indigenous rights."</t>
  </si>
  <si>
    <t>Cooperation or interaction between Indigenous jurisdictions and the national judiciary</t>
  </si>
  <si>
    <t>Not applicable. Brazil does not have special, separate Indigenous jurisdictions. The Constitution (1988) (Constituição da República Federativa do Brasil) awards federal judges the power to decide disputes over indigenous rights.</t>
  </si>
  <si>
    <t>State / provincial courts</t>
  </si>
  <si>
    <t>State courts exist and operate in all states.</t>
  </si>
  <si>
    <t xml:space="preserve">[1] "CHAPTER III. THE JUDICIARY ...
SECTION VIII. State [Courts] and Judges
Art 125. 
The States shall organize their Justice Systems, observing the principles established in this Constitution.
§1°. The jurisdiction of the courts shall be defined in the State Constitution, and the law of judicial organization shall be proposed by the [Court] of Justice.
§2°. The States have the power to institute an action of unconstitutionality of state or county laws or normative acts contrary to the State Constitution, conferral of standing to act on only one agency being prohibited. The States have the power to institute an action of unconstitutionality of state or county laws or normative acts contrary to the State Constitution, conferral of standing to act on only one agency being prohibited."
</t>
  </si>
  <si>
    <t>Institution dedicated to administration of courts and / or discipline of judges</t>
  </si>
  <si>
    <t xml:space="preserve">The National Council of Justice (Conselho Nacional de Justiça - CNJ) is responsible for administering the courts. The CNJ sits within the judiciary. </t>
  </si>
  <si>
    <t xml:space="preserve">[1] "CHAPTER III. THE JUDICIARY ...
SECTION I. General Provisions
Art 92
The Judiciary consists of: ...
I-A. the National Council of Justice...
SECTION II. The Supreme Federal [Court] ...
Art 103-B ... 
§4°. It is the responsibility of the Council to control the administrative and financial functioning of the Judiciary and performance of judges' functional duties." 
[2] "The National Council of Justice (CNJ) ... is an organ of the Judiciary with headquarters in Brasília (DF) and operating throughout the national territory."
</t>
  </si>
  <si>
    <t xml:space="preserve">Other non-court institutions that are part of the judiciary </t>
  </si>
  <si>
    <t xml:space="preserve">National School for the Formation and Improvement of Magistrates (Escola Nacional de Formação e Aperfeiçoamento de Magistrado): the national school for training and preparing future judges for their careers as magistrates in the Brazilian judicial system.
Council of Federal Justice (Conselho de Justiça Federal): a council working alongside the Superior Court of Justice (Superior Tribunal de Justiça) that is in charge of administrative and financial oversight over the first and second instance courts of the ordinary federal judicial system.
Superior Council of Labor Justice (Conselho Superior da Justiça do Trabalho): a council working alongside the labor courts that is in charge of administrative and financial oversight over the first and second instance courts of the specialized labor court system.
National School for the Formation and Improvement of Labor Magistrates (Escola Nacional de Formação e Aperfeiçoamento de Magistrados do Trabalho): the national school for selecting, training, and preparing future judges for their careers as magistrates specifically within the specialized court system for labor justice. </t>
  </si>
  <si>
    <t>[1] "SEÇÃO III
DO SUPERIOR TRIBUNAL DE JUSTIÇA ...
Art. 105. ...
§ 1º  Funcionarão junto ao Superior Tribunal de Justiça:
I - a Escola Nacional de Formação e Aperfeiçoamento de Magistrados, cabendo-lhe, dentre outras funções, regulamentar os cursos oficiais para o ingresso e promoção na carreira;
II - o Conselho da Justiça Federal, cabendo-lhe exercer, na forma da lei, a supervisão administrativa e orçamentária da Justiça Federal de primeiro e segundo graus, como órgão central do sistema e com poderes correicionais, cujas decisões terão caráter vinculante. ...
Art. 111-A. ...
§ 2º Funcionarão junto ao Tribunal Superior do Trabalho: (Incluído pela Emenda Constitucional nº 45, de 2004)
I a Escola Nacional de Formação e Aperfeiçoamento de Magistrados do Trabalho, cabendo-lhe, dentre outras funções, regulamentar os cursos oficiais para o ingresso e promoção na carreira; (Incluído pela Emenda Constitucional nº 45, de 2004)
II o Conselho Superior da Justiça do Trabalho, cabendo-lhe exercer, na forma da lei, a supervisão administrativa, orçamentária, financeira e patrimonial da Justiça do Trabalho de primeiro e segundo graus, como órgão central do sistema, cujas decisões terão efeito vinculante. (Incluído pela Emenda Constitucional nº 45, de 2004)"
[2] "A Escola Nacional de Formação e Aperfeiçoamento de Magistrados (Enfam) é o órgão oficial de treinamento de juízes de direito e juízes federais brasileiros. A ela cabe regulamentar, autorizar e fiscalizar os cursos oficiais para ingresso, vitaliciamento e promoção na carreira da magistratura."
[3] "O Conselho da Justiça Federal é o órgão central das atividades sistêmicas da Justiça Federal, cabendo-lhe a supervisão administrativa e orçamentária, com poderes correcionais, cujas decisões possuem caráter vinculante, ou seja, são de observância obrigatória por todas as unidades da Justiça Federal de primeiro e segundo graus, conforme estabelece o art. 105, parágrafo único, inc. II, da Constituição Federal e no art. 3º da Lei n. 11.798/2008."
[4] "Atribuições
O Conselho Superior da Justiça do Trabalho (CSJT) exerce a supervisão administrativa, orçamentária, financeira e patrimonial da Justiça do Trabalho de primeiro e segundo graus. As decisões do CSJT têm efeito vinculante."
[5] "A Escola Nacional de Formação e Aperfeiçoamento de Magistrados do Trabalho (ENAMAT) foi instituída pelo Tribunal Superior do Trabalho como órgão autônomo, por meio da Resolução Administrativa nº 1.140 do Tribunal Pleno, de 1º de junho de 2006, atendendo ao disposto pela Emenda Constitucional nº 45/2004...
A ENAMAT tem como objetivo promover a seleção, a formação e o aperfeiçoamento dos magistrados do trabalho, que necessitam de qualificação profissional específica e atualização contínua, dada a relevância da função estatal que exercem."</t>
  </si>
  <si>
    <t>Degree of centralization of abstract and concrete judicial review</t>
  </si>
  <si>
    <t xml:space="preserve">Abstract judicial review is centralized; only the Supreme Federal Court (Supremo Tribunal Federal) can engage in abstract judicial review. Concrete judicial review is decentralized; both high courts and ordinary courts can engage in concrete judicial review. </t>
  </si>
  <si>
    <t>[1] "CHAPTER III. THE JUDICIARY 
SECTION I. General Provisions ...
Art 97
Tribunals may declare public laws or normative acts unconstitutional only by vote of an absolute majority of their members or members of their respective special body. ...
SECTION II. The Supreme Federal [Court] ...
Art 102
The Supreme Federal [Court] has primary responsibility for safeguarding the Constitution, with the power:
I. to try and to decide, as matters of original jurisdiction:
a. direct actions of unconstitutionality of federal or state normative acts or declaratory actions of constitutionality of federal laws or normative acts...
III. to decide on extraordinary appeal, cases decided in sole or last instance, when the appealed decision:
a. is contrary to a provision of this Constitution;
b. declares a treaty or a federal law unconstitutional;
c. upholds a law or act of local government challenged as violative of this Constitution;
d. upholds a local law challenged as contrary to federal law...
Art 103
A direct action of unconstitutionality and a declaratory action of constitutionality may be brought by:
I. the President of the Republic;
II. the Executive Committee of the Federal Senate;
III. the Executive Committee of the Chamber of Deputies;
IV. the Executive Committee of a Legislative Assembly or the Legislative Chamber of the Federal District;
V. the Governor of a State or the Federal District;
VI. the Procurator-General of the Republic;
VII. the Federal Council of the Brazilian Bar Association;
VIII. a political party represented in the National Congress;
IX. a syndical confederation or a national class entity.
§ 1º The Procurator-General of the Republic shall be heard previously in direct actions of unconstitutionality and in all cases coming within the jurisdiction of the Supreme Federal Tribunal.
§ 2º Whenever there is a declaration of unconstitutionality because measures to make a constitutional rule effective are lacking, the appropriate Branch shall be notified to adopt the necessary measures, and in the case of an administrative agency, to do so within thirty days.
§ 3º When it considers the unconstitutionality of a legal rule or a normative act in the abstract, the Supreme Federal Tribunal shall first summon the Advocate-General of the Union to defend the impugned act or text."
[2] "The Brazilian system of judicial review combines features from both abstract review and concrete review systems. As in the American concrete review system, Brazilian judges are conferred ample powers to analyze the constitutionality of governmental acts, allowing any judge or court to declare that a law or regulatory act is unconstitutional and, just as in the European abstract system, the Brazilian Constitutional model concentrates at the Supreme Court the competence to prosecute and adjudicate independent actions concerning the constitutionality 'in abstract' of a law."</t>
  </si>
  <si>
    <t>Institutional Positioning and Interaction Within the State</t>
  </si>
  <si>
    <t>Institutions with authority to influence the judiciary's budget</t>
  </si>
  <si>
    <t xml:space="preserve">The Executive may influence or adjust the joint budget proposal submitted by the judiciary if it does not fall within the limits stipulated in the law of budgetary directives or if it is not submitted to the executive within the necessary timeframe. Once the executive has initiated the laws that establish the annual budget, both chambers of the National Congress may offer their opinions and propose changes to the budget proposed for the Judiciary. 
The proposals submitted by the Superior Courts (Tribunais Superiores) are also subject to the opinion of the National Council of Justice (Conselho Nacional de Justiça - CNJ), which approves the budget proposals and forwards them to the National Congress's Joint Committee of Plans, Public Budgets, and Oversight (Comissão Mista de Planos, Orçamentos Públicos e Fiscalização - CMO).
See Original Text for details on the executive, legislative, and CNJ's influence over the budget of the judiciary. </t>
  </si>
  <si>
    <t>[1] "CHAPTER I. THE LEGISLATIVE BRANCH ...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II. multi-year plans, budgetary directives, annual budgets, credit transactions, public debt and issuance of legal tender...
CHAPTER III. THE JUDICIARY
SECTION I. General Provisions ...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 at the Federal level, by the Presidents of the Supreme Federal [Court] and Superior [Courts], with approval of their respective [Courts];
II. 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
SECTION II. Budgets
Art 165
Laws initiated by the Executive shall establish:
I. the multi-year plan;
II. the budgetary directives;
III. the annual budgets. ...
Art 166
Bills regarding the multi-year plan, budgetary directives, annual budgets and additional credits shall be examined by both Chambers of the National Congress in accordance with their common internal rules.
§1°. A permanent Joint Committee of Senators and Deputies shall be responsible for:
I. examining and issuing its opinion on the bills referred to in this article and on annual accounts submitted by the President of the Republic;
II. examining and issuing its opinion on the national, regional and sectorial plans and programs provided for in this Constitution, and monitoring and supervising the budget, without prejudice to the activity of the other committees of the National Congress and of its Chambers, created in accordance with art. 58."
[2] "Seção IV
Da Execução Orçamentária e do Cumprimento das Metas ...
Art. 9o Se verificado, ao final de um bimestre, que a realização da receita poderá não comportar o cumprimento das metas de resultado primário ou nominal estabelecidas no Anexo de Metas Fiscais, os Poderes e o Ministério Público promoverão, por ato próprio e nos montantes necessários, nos trinta dias subseqüentes, limitação de empenho e movimentação financeira, segundo os critérios fixados pela lei de diretrizes orçamentárias. ...
§ 3o No caso de os Poderes Legislativo e Judiciário e o Ministério Público não promoverem a limitação no prazo estabelecido no caput, é o Poder Executivo autorizado a limitar os valores financeiros segundo os critérios fixados pela lei de diretrizes orçamentárias."
[3]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[4] "Seção II
Diretrizes específicas para os Poderes Legislativo e Judiciário, o Ministério Público da União e a Defensoria Pública da União 
Art. 26. Os órgãos dos Poderes Legislativo e Judiciário, do Ministério Público da União e da Defensoria Pública da União encaminharão à Secretaria de Orçamento Federal da Secretaria Especial do Tesouro e Orçamento do Ministério da Economia, por meio do Sistema Integrado de Planejamento e Orçamento - Siop, até 12 de agosto de 2022, suas propostas orçamentárias, para fins de consolidação do Projeto de Lei Orçamentária de 2023, observadas as disposições desta Lei.
§ 1º As propostas orçamentárias dos órgãos do Poder Judiciário encaminhadas nos termos do disposto no caput deverão ser objeto de parecer do Conselho Nacional de Justiça, de que trata o art. 103-B da Constituição, a ser encaminhado à Comissão Mista a que se refere o § 1º do art. 166 da Constituição, até 28 de setembro de 2022, com cópia para a Secretaria de Orçamento Federal da Secretaria Especial do Tesouro e Orçamento do Ministério da Economia.
§ 2º O disposto no § 1º não se aplica ao Supremo Tribunal Federal e ao Conselho Nacional de Justiça."
[5] "A proposta, aprovada por unanimidade pelo Plenário, será encaminhada à Comissão Mista de Planos, Orçamentos Públicos e Fiscalização (CMO) do Congresso Nacional."</t>
  </si>
  <si>
    <t>Institutions with authority to influence salaries of judicial personnel</t>
  </si>
  <si>
    <t>The Supreme Federal Court (Supremo Tribunal Federal) sets salaries for its ministers, with salaries for judges in other courts scaling down based on their position within the judiciary. Salaries are included in the judicial budget which requires approval from the President of the Republic and the National Congress.</t>
  </si>
  <si>
    <t>"CHAPTER I. THE LEGISLATIVE BRANCH ...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XV. determination of the fixed compensation of the Ministers of the Federal Supreme [Court], observing what has been provided for in arts. 39, § 4°; 150, II; 153, III; and 153, § 2°, I....
CHAPTER III. THE JUDICIARY
Section I. General Provisions ...
Art 93
Complementary law, proposed by the Supreme Federal [Court], shall set forth the Statute of the Judicature, observing the following principles: ...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 at the Federal level, by the Presidents of the Supreme Federal [Court] and Superior [Courts], with approval of their respective [Courts];
II.at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t>
  </si>
  <si>
    <t>Reporting requirements: budget, procurement, functioning</t>
  </si>
  <si>
    <t>The National Council of Justice (Conselho Nacional de Justiça) is responsible for overseeing judicial services. Inspections are carried out by the National Inspector of Justice (Corregedoria Nacional de Justiça) and can be done routinely or at the initiative of the National Inspector of Justice without prior warning. 
Additionally, every four months the presidents of each court referenced in the constitution is required to send a financial report to the Federal Court of Accounts (Tribunal de Contas da União) for review.</t>
  </si>
  <si>
    <t>[1] "CAPÍTULO III
DOS DIVERSOS TIPOS DE PROCESSOS
Seção I
Da Inspeção
Art. 48. A Corregedoria Nacional de Justiça poderá realizar inspeções para apuração de fatos relacionados ao conhecimento e à verificação do funcionamento dos serviços judiciais e auxiliares, das serventias e dos órgãos prestadores de serviços notariais e de registro, havendo ou não evidências de irregularidades.
Parágrafo único. As inspeções poderão ser realizadas rotineiramente ou a qualquer tempo por iniciativa da Corregedoria Nacional de Justiça, por proposição de qualquer Conselheiro ou a requerimento de autoridade pública, sem prejuízo da atuação disciplinar e correicional dos Tribunais.
Art. 49. O Corregedor Nacional de Justiça, ou aquele que for por ele designado, disporá de livre ingresso nos locais onde se processem as atividades inspecionadas, podendo, se entender conveniente, acessar documentos, livros, registros de computadores ou qualquer outro dado ou elemento de prova que repute relevante para os propósitos da inspeção."
[2] "Seção IV
Do Relatório de Gestão Fiscal
Art. 54. Ao final de cada quadrimestre será emitido pelos titulares dos Poderes e órgãos referidos no art. 20 Relatório de Gestão Fiscal, assinado pelo:
I - Chefe do Poder Executivo;
II - Presidente e demais membros da Mesa Diretora ou órgão decisório equivalente, conforme regimentos internos dos órgãos do Poder Legislativo;
III - Presidente de Tribunal e demais membros de Conselho de Administração ou órgão decisório equivalente, conforme regimentos internos dos órgãos do Poder Judiciário;
IV - Chefe do Ministério Público, da União e dos Estados.
Parágrafo único. O relatório também será assinado pelas autoridades responsáveis pela administração financeira e pelo controle interno, bem como por outras definidas por ato próprio de cada Poder ou órgão referido no art. 20.
Art. 55. O relatório conterá:
I - comparativo com os limites de que trata esta Lei Complementar, dos seguintes montantes:
a) despesa total com pessoal, distinguindo a com inativos e pensionistas;
b) dívidas consolidada e mobiliária;
c) concessão de garantias;
d) operações de crédito, inclusive por antecipação de receita;
e) despesas de que trata o inciso II do art. 4o;
II - indicação das medidas corretivas adotadas ou a adotar, se ultrapassado qualquer dos limites;
III - demonstrativos, no último quadrimestre:
a) do montante das disponibilidades de caixa em trinta e um de dezembro;
b) da inscrição em Restos a Pagar, das despesas:
1) liquidadas;
2) empenhadas e não liquidadas, inscritas por atenderem a uma das condições do inciso II do art. 41;
3) empenhadas e não liquidadas, inscritas até o limite do saldo da disponibilidade de caixa;
4) não inscritas por falta de disponibilidade de caixa e cujos empenhos foram cancelados;
c) do cumprimento do disposto no inciso II e na alínea b do inciso IV do art. 38.
§ 1o O relatório dos titulares dos órgãos mencionados nos incisos II, III e IV do art. 54 conterá apenas as informações relativas à alínea a do inciso I, e os documentos referidos nos incisos II e III.
§ 2o O relatório será publicado até trinta dias após o encerramento do período a que corresponder, com amplo acesso ao público, inclusive por meio eletrônico.
§ 3o O descumprimento do prazo a que se refere o § 2o sujeita o ente à sanção prevista no § 2o do art. 51.
§ 4o Os relatórios referidos nos arts. 52 e 54 deverão ser elaborados de forma padronizada, segundo modelos que poderão ser atualizados pelo conselho de que trata o art. 67."</t>
  </si>
  <si>
    <t>Official name</t>
  </si>
  <si>
    <t>Supreme Federal Court (Supremo Tribunal Federal - STF)</t>
  </si>
  <si>
    <t>Constitute, "Brazil 1988 (rev. 2017)," https://www.constituteproject.org/constitution/Brazil_2017?lang=en
STF, "History," https://portal.stf.jus.br/internacional/content.asp?id=119995&amp;ori=2&amp;idioma=en_us</t>
  </si>
  <si>
    <t>"Garantir a supremacia da Constituição, com respeito à segurança jurídica, aos direitos fundamentais e à integridade do Estado Democrático de Direito."</t>
  </si>
  <si>
    <t>STF, "Gestão Estratégica," https://portal.stf.jus.br/textos/verTexto.asp?servico=centralDoCidadaoAcessoInformacaoGestaoEstrategica</t>
  </si>
  <si>
    <t>http://portal.stf.jus.br/</t>
  </si>
  <si>
    <t xml:space="preserve">Position of court within the state </t>
  </si>
  <si>
    <t>The Supreme Federal Court (Supremo Tribunal Federal) is the highest institution in the judiciary.</t>
  </si>
  <si>
    <t>[1] "CHAPTER III. THE JUDICIARY
SECTION I. General Provisions
Art 92
The Judiciary consists of:
I. the Supreme Federal [Court];
I-A. the National Council of Justice;
II. the Superior [Court] of Justice;
II-AA. the Superior Labor [Court];
III. the Federal Regional [Courts] and the Federal Judges;
IV. the Labor [Courts] and the Labor Judges;
V. the Electoral [Courts] and the Electoral Judges;
VI. the Military [Courts] and the Military Judges;
VII. the [Courts] and Judges of the States, the Federal District and the Territories."
[2] "The Supreme Federal Court, highest judicial body in Brazil, with seat in the Federal Capital, Brasília/Distrito Federal, has jurisdiction over the entire national territory...The Constitution of 1988, article 102, states that the competence of the Supreme Federal Court is primarily to safeguard the Constitution."</t>
  </si>
  <si>
    <t>[1] Constitute, "Brazil 1988 (rev. 2017)," https://www.constituteproject.org/constitution/Brazil_2017?lang=en
[2] STF, "Structure," https://portal.stf.jus.br/internacional/content.asp?id=120283&amp;ori=2&amp;idioma=en_us</t>
  </si>
  <si>
    <t>http://portal.stf.jus.br/textos/verTexto.asp?servico=sobreStfOrganograma</t>
  </si>
  <si>
    <t>Geographic location</t>
  </si>
  <si>
    <t>Brasília, Distrito Federal</t>
  </si>
  <si>
    <t>[1] "CHAPTER III. THE JUDICIARY
SECTION I. General Provisions
Art 92 ...
§1°. The Supreme Federal [Court], the National Council of Justice and the Superior [Courts] sit in the Federal Capital."</t>
  </si>
  <si>
    <t>[1] Constitute, "Brazil 1988 (rev. 2017)," https://www.constituteproject.org/constitution/Brazil_2017?lang=en 
[2] STF, "The Brazilian Federal Supreme Court," https://portal.stf.jus.br/internacional/content.asp?id=283524&amp;ori=2&amp;idioma=en_us</t>
  </si>
  <si>
    <t xml:space="preserve">Jurisdiction </t>
  </si>
  <si>
    <t xml:space="preserve">The Supreme Federal Court (Supremo Tribunal Federal - STF) is primarily responsible for safeguarding the constitution and is thus empowered to judge the constitutionality of federal or state-level acts and laws. It is also empowered to decide cases of common criminal offences against specific high-ranking government officials, such as the President of the Republic and ministers of the federal government. The STF can decide matters of habeas corpus for these entities as well as handle foreign litigation and extradition requests. This court is also empowered to decide matters of jurisdiction between the Superior Court of Justice (Superior Tribunal de Justiça) and other courts. 
See Original Text for details on the STF's areas of jurisdiction. </t>
  </si>
  <si>
    <t xml:space="preserve">"CHAPTER III. THE JUDICIARY ...
SECTION II. The Supreme Federal [Court] ...
Art 102. The Supreme Federal [Court] has primary responsibility for safeguarding the Constitution, with the power:
I. to try and to decide, as matters of original jurisdiction:
a. direct actions of unconstitutionality of federal or state normative acts or declaratory actions of constitutionality of federal laws or normative acts;
b. charges of common criminal offenses against the President of the Republic, the Vice-President, members of the National Congress, the [Court's] own Ministers, and the Procurator-General of the Republic;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d. habeas corpus when the constrained party is any of the persons referred to in the preceding subsections; writs of security and habeas data against acts of the President of the Republic, Executive Committees of the Chamber of Deputies and the Federal Senate, [Court] of Accounts of the Union, Procurator-General of the Republic, and the Supreme Federal [Court] itself;
e. litigation between a foreign State or international organization and the Union, State, Federal District or Territory;
f. cases and conflicts between the Union and States, the Union and Federal District, or between one another, including their respective entities of indirect administration;
g. extradition requests from foreign States;
h. revoked;
i. habeas corpus, when the constraining party is a Superior [Court] or when the constraining party or the constrained party is an authority or functionary whose acts are directly subject to the jurisdiction of the Supreme Federal [Court], or in the case of a crime subject to the original jurisdiction of the Supreme Federal [Court];
j. criminal revisions and rescissory actions from its own decisions;
k. [there is no subsection k];
l. claims to preserve its jurisdiction and to guarantee the authority of its decisions;
m. execution of a judgment in cases within its original jurisdiction, it being allowed to delegate the power to perform procedural acts;
n. actions in which all members of the Judiciary have a direct or indirect interest, and those in which more than half the members of the [court] of origin are disqualified or have a direct or indirect interest;
o. conflicts of jurisdiction between the Superior [Court] of Justice and any other [courts], between Superior [Courts], or between the latter and any other [court];
p. requests for a provisional remedy in direct actions of unconstitutionality;
q. mandates of injunction, when drawing up the regulatory rule is the responsibility of the President of the Republic, National Congress, Chamber of Deputies, Federal Senate, Executive Committees of one of these Legislative Chambers, the [Court] of Accounts of the Union, one of the Superior [Courts] or the Supreme Federal [Court] itself;
r. actions against the National Council of Justice and against the National Council of the Public Ministry;
II. to decide, on ordinary appeal:
a. if denied, habeas corpus, writs of security, habeas data and mandates of injunction decided originally by the Superior [Courts];
b. political crimes;
III. to decide on extraordinary appeal, cases decided in sole or last instance, when the appealed decision:
a. is contrary to a provision of this Constitution;
b. declares a treaty or a federal law unconstitutional;
c. upholds a law or act of local government challenged as violative of this Constitution;
d. upholds a local law challenged as contrary to federal law.
§1°. Allegation of disobedience of a fundamental precept stemming from this Constitution shall be heard by the Supreme Federal [Court], as provided by law."
</t>
  </si>
  <si>
    <t>Annual caseload</t>
  </si>
  <si>
    <t>2022
Filed: 70,654
Decided: 89,949
2021
Filed: 76,703
Decided: 98,197
2020
Filed: 73,240
Decided: 90,571
2019
Filed: 91,744
Decided: 115,889
2018
Filed: 98,253
Decided: 126,744</t>
  </si>
  <si>
    <t xml:space="preserve">STF, "Painel geral," https://transparencia.stf.jus.br/extensions/recebidos_baixados/recebidos_baixados.html
STF, "Painel de desições," https://transparencia.stf.jus.br/extensions/decisoes/decisoes.html </t>
  </si>
  <si>
    <t>Number and name of chambers</t>
  </si>
  <si>
    <t>The Supreme Federal Court (Supremo Tribunal Federal) is comprised of two chambers: the First Chamber (Primeira Turma) and the Second Chamber (Segunda Turma).</t>
  </si>
  <si>
    <t xml:space="preserve">[1] "TÍTULO I
DO TRIBUNAL 
CAPÍTULO I 
DA COMPOSIÇÃO DO TRIBUNAL ...
Art. 3. São órgãos do Tribunal o Plenário, as Turmas e o Presidente."
[2] "Cada uma das duas Turmas é constituída por cinco Ministros e presidida pelo mais antigo dentre seus membros, por um período de um ano, vedada a recondução, até que todos os seus integrantes hajam exercido a Presidência, observada a ordem decrescente de antiguidade."
</t>
  </si>
  <si>
    <t xml:space="preserve">[1] STF, "Regimento Interno," https://www.stf.jus.br/arquivo/cms/legislacaoRegimentoInterno/anexo/RISTF.pdf 
[2] STF, "Institucional," https://portal.stf.jus.br/textos/verTexto.asp?servico=sobreStfConhecaStfInstitucional 
[3] STF, "Organograma do STF," https://portal.stf.jus.br/textos/verTexto.asp?servico=sobreStfOrganograma </t>
  </si>
  <si>
    <t>Act of law that originally established court</t>
  </si>
  <si>
    <t>The Supreme Federal Court (Supremo Tribunal Federal) was established by the Constitution (1824) (Constituição Política do Império do Brasil)</t>
  </si>
  <si>
    <t>[1] "[TÍTULO] 6º
Do Poder Judicial.
[CAPÍTULO ÚNICO].
Dos [Juízes], e Tribunaes de Justiça. ...
Art. 163. Na Capital do Imperio, além da Relação, que deve existir, assim como nas demais [Províncias], haverá [também] um Tribunal com a denominação de - Supremo Tribunal de Justiça - composto de Juizes Letrados, tirados das Relações por suas antiguidades; e serão condecorados com o Titulo do Conselho."
[2] "The Supreme Court of Justice followed the Pleading House as the Summit Organ of the Brazilian Judicial Power. It was created by the Imperial Constitution of 1824, article 163, and organized by the Imperial Law of September 18th, 1828. It was installed in January 9th, 1829."</t>
  </si>
  <si>
    <t>[1] Planalto, "CONSTITUIÇÃO POLITICA DO IMPERIO DO BRAZIL (DE 25 DE MARÇO DE 1824)," http://www.planalto.gov.br/ccivil_03/constituicao/constituicao24.htm
[2] STF, "History," https://portal.stf.jus.br/internacional/content.asp?id=119995&amp;ori=2&amp;idioma=en_us</t>
  </si>
  <si>
    <t>Names court had prior to current name</t>
  </si>
  <si>
    <t>Supreme Court of Justice (Supremo Tribunal de Justiça) (1824-1890)
Supreme Federal Court (Supremo Tribunal Federal) (1890-1934)
Supreme Court (Corte Suprema) (1934-1937)</t>
  </si>
  <si>
    <t>[1] "[TÍTULO] 6º
Do Poder Judicial.
[CAPÍTULO ÚNICO].
Dos [Juízes], e Tribunaes de Justiça. ...
Art. 163. Na Capital do Imperio, além da Relação, que deve existir, assim como nas demais [Províncias], haverá [também] um Tribunal com a denominação de - Supremo Tribunal de Justiça - composto de Juizes Letrados, tirados das Relações por suas antiguidades; e serão condecorados com o Titulo do Conselho."
[2] "Art. 5. O Supremo Tribunal Federal terá a sua séde na capital da Republica e compor-se-ha de quinze juizes, que poderão ser tirados dentre os juizes seccionaes ou dentre os cidadãos de notavel saber e reputação, que possuam as condições de elegibilidade para o Senado."
[3] "The Supreme Court of Justice followed the Pleading House as the Summit Organ of the Brazilian Judicial Power. It was created by the Imperial Constitution of 1824, article 163, and organized by the Imperial Law of September 18th, 1828. It was installed in January 9th, 1829. The organ was composed by seventeen justices, pertaining to the former Court of Appeal, according to their seniority. It operated, temporarily, in “the House of the illustrious Senate of the Chamber”, being its first Chief Justice the Justice José Albano Fragoso. The Chief Justice was chosen by the Emperor and had the mandate of three years. The Supreme Court of Justice operated until October 11th, 1890, the same date of the Decree 848, which, organizing Federal Justice, changed its name to Supreme Federal Court, which was kept by the Constitution of 1891."
[4] "A Constituição de 1934 mudou a denominação do órgão para “Corte Suprema” e manteve o número de onze Ministros, dele tratando nos artigos 73 a 77."</t>
  </si>
  <si>
    <t>[1] Planalto, "CONSTITUIÇÃO POLITICA DO IMPERIO DO BRAZIL (DE 25 DE MARÇO DE 1824)," http://www.planalto.gov.br/ccivil_03/constituicao/constituicao24.htm 
[2] Planalto, "DECRETO Nº 848, DE 11 DE OUTUBRO DE 1890," http://www.planalto.gov.br/ccivil_03/decreto/1851-1899/D848.htm 
[3] STF, "History," https://portal.stf.jus.br/internacional/content.asp?id=119995&amp;ori=2&amp;idioma=en_us
[4] STF, "Histórico," https://portal.stf.jus.br/textos/verTexto.asp?servico=sobreStfConhecaStfHistorico</t>
  </si>
  <si>
    <t>Year current iteration of court established</t>
  </si>
  <si>
    <t>[1] "[TÍTULO] 6º
Do Poder Judicial.
[CAPÍTULO ÚNICO].
Dos [Juízes], e Tribunaes de Justiça. ...
Art. 163. Na Capital do Imperio, além da Relação, que deve existir, assim como nas demais [Províncias], haverá [também] um Tribunal com a denominação de - Supremo Tribunal de Justiça - composto de Juizes Letrados, tirados das Relações por suas antiguidades; e serão condecorados com o Titulo do Conselho."
[2] "Art. 5. O Supremo Tribunal Federal terá a sua séde na capital da [República] e compor-se-[á] de quinze juizes, que poderão ser tirados dentre os juizes [seccionais] ou dentre os cidadãos de [notável] saber e reputação, que possuam as condições de elegibilidade para o Senado."
[3] "The Supreme Court of Justice operated until October 11th, 1890, the same date of the Decree 848, which, organizing Federal Justice, changed its name to Supreme Federal Court, which was kept by the Constitution of 1891."</t>
  </si>
  <si>
    <t xml:space="preserve">[1] Planalto, "CONSTITUIÇÃO POLITICA DO IMPERIO DO BRAZIL (DE 25 DE MARÇO DE 1824)," http://www.planalto.gov.br/ccivil_03/constituicao/constituicao24.htm 
[2] Planalto, "DECRETO Nº 848, DE 11 DE OUTUBRO DE 1890," http://www.planalto.gov.br/ccivil_03/decreto/1851-1899/D848.htm 
[3] STF, "History," https://portal.stf.jus.br/internacional/content.asp?id=119995&amp;ori=2&amp;idioma=en_us
</t>
  </si>
  <si>
    <t xml:space="preserve">Year current iteration of court acquired current name </t>
  </si>
  <si>
    <t>Major changes since current iteration of court established</t>
  </si>
  <si>
    <t>Decree No. 19,656 of 3 February 1931 changed the number of ministers on the Supreme Federal Court (Supremo Tribunal Federal - STF) from 15 to 11. 
The 1934 Constitution (Constituição da República dos Estados Unidos do Brasil) changed the STF's name to the Supreme Court (Corte Suprema). However, the 1937 Constitution (Constituição dos Estados Unidos do Brasil) changed the name back to the STF. 
Institutional Act No. 2 of 27 October 1965, increased the number of ministers on the court to 16. Institutional Act No. 6 of 1 February 1969 changed the number of ministers back to 11. 
The current Constitution (1988) (Constituição da República Federativa do Brasil) re-established the STF's main role as guardian of the constitution in the wake of re-democratization in Brazil.  
Constitutional Amendment No. 45 of 30 December 2004 gave the STF power to make decisions on previously decided cases regarding the Constitution.
Constitutional Amendment No. 61 of 11 November 2009 established that the President of the STF would also be the President of the National Council of Justice (Conselho Nacional de Justiça).</t>
  </si>
  <si>
    <t>[1] "O Supremo Tribunal Federal era composto por quinze Juízes, nomeados pelo Presidente da República com posterior aprovação do Senado. A instalação ocorreu em 28 de fevereiro de 1891, conforme estabelecido no Decreto n.º 1, de 26 do mesmo mês.
Após a Revolução de 1930, o Governo Provisório decidiu, pelo Decreto n.º 19.656, de 3 de fevereiro de 1931, reduzir o número de Ministros para onze.
A Constituição de 1934 mudou a denominação do órgão para “Corte Suprema” e manteve o número de onze Ministros, dele tratando nos artigos 73 a 77.
A Carta de 10 de novembro de 1937 restaurou o título “Supremo Tribunal Federal”, destinando-lhe os artigos 97 a 102. ...
No período do regime militar, o Ato Institucional n.º 2, de 27 de outubro de 1965, aumentou o número de Ministros para dezesseis, acréscimo mantido pela Constituição de 24 de janeiro de 1967. Com base no Ato Institucional n.º 5, de 13 de dezembro de 1968, foram aposentados, em 16 de janeiro de 1969, três Ministros.
Posteriormente, o Ato Institucional n.º 6, de 1º de fevereiro de 1969, restabeleceu o número de onze Ministros, acarretando o não-preenchimento das vagas que ocorreram até atendida essa determinação.
Com a restauração da democracia, a Constituição ora vigente, promulgada em 5 de outubro de 1988, realçou expressamente a competência precípua do Supremo Tribunal Federal como guarda da Constituição, dedicando-lhe os artigos 101 a 103."
[2] "A partir da Emenda Constitucional 45/2004, foi introduzida a possibilidade de o Supremo Tribunal Federal aprovar, após reiteradas decisões sobre matéria constitucional, súmula com efeito vinculante em relação aos demais órgãos do Poder Judiciário e à administração pública direta e indireta, nas esferas federal, estadual e municipal (art. 103-A da CF/1988).
O Presidente do Supremo Tribunal Federal é também o Presidente do Conselho Nacional de Justiça (art. 103-B, inc. I, da CF/1988, com a redação dada pela EC 61/2009)."</t>
  </si>
  <si>
    <t>[1] STF, "Histórico," https://portal.stf.jus.br/textos/verTexto.asp?servico=sobreStfConhecaStfHistorico 
[2] STF, "Institucional," https://portal.stf.jus.br/textos/verTexto.asp?servico=sobreStfConhecaStfInstitucional
[3] Planalto, "DECRETO Nº 19.656, DE 3 DE FEVEREIRO DE 1931," http://www.planalto.gov.br/ccivil_03/decreto/1930-1949/d19656.htm
[4] Planalto, "CONSTITUIÇÃO DA REPÚBLICA DOS ESTADOS UNIDOS DO BRASIL (DE 16 DE JULHO DE 1934)," http://www.planalto.gov.br/ccivil_03/Constituicao/Constituicao34.htm
[5] Planalto, "CONSTITUIÇÃO DOS ESTADOS UNIDOS DO BRASIL, DE 10 DE NOVEMBRO DE 1937," http://www.planalto.gov.br/ccivil_03/Constituicao/Constituicao37.htm
[6] Planalto, "ATO INSTITUCIONAL Nº 2, DE 27 DE OUTUBRO DE 1965," http://www.planalto.gov.br/ccivil_03/ait/ait-02-65.htm
[7] Planalto, "ATO INSTITUCIONAL Nº 6, DE 1º DE FEVEREIRO DE 1969," https://www.planalto.gov.br/ccivil_03/ait/ait-06-69.htm
[8] Constitute, "Brazil 1988 (rev. 2017)," https://www.constituteproject.org/constitution/Brazil_2017?lang=en
[9] Planalto, "EMENDA CONSTITUCIONAL Nº 45, DE 30 DE DEZEMBRO DE 2004," http://www.planalto.gov.br/ccivil_03/constituicao/emendas/emc/emc45.htm
[10] Planalto, "EMENDA CONSTITUCIONAL Nº 61, DE 11 DE NOVEMBRO DE 2009," http://www.planalto.gov.br/ccivil_03/constituicao/emendas/emc/emc61.htm</t>
  </si>
  <si>
    <t>The process for setting the budget of the Supreme Federal Court (Supremo Tribunal Federal - STF) begins with a unit of petitioners preparing a Preliminary Technical Study (Estudo Técnico Preliminar - ETP) that captures the court’s financial needs, making sure the requested budget aligns with previous years. A representative from this unit assesses and validates this study. They then must send the study and clarify any doubts when requested. 
A separate team conducts a preliminary study on the legislation for the creation of the Law of Budgetary Directives (Lei de Diretrizes Orçamentárias). The team then prepares a draft of the proposal, adjusting the budget according to adjustments made in the court’s administrative session.
The Secretariat of Budget, Finances, and Procurement (Secretário de Orçamento, Finanças e Contratações) then drafts a decree on the drafting of the budget proposal for the Director-general of the Secretariat of the STF (Diretor-Geral da Secretaria do Supremo Tribunal Federal). The secretariat will also send a draft of the message which accompanies the court's budget proposal which is sent by the President of the STF to the executive. 
Lastly, the director-general publishes how they believe the budgetary demands should be presented, assesses the work done by the team for the acquisition of demands, and selects the demands included in the budget. Finally, the director-general approves the budget proposal with the Superior Executive Committee (Comitê Executivo Superior). The proposal is then sent to the President of the Republic, who then sends a proposal for the entire government budget to the National Congress for approval. 
See Original Text for details.</t>
  </si>
  <si>
    <t>[1] "CAPÍTULO II
DA ELABORAÇÃO DA PROPOSTA ORÇAMENTÁRIA
Seção I
Das Atribuições
Art. 3º Compete às unidades demandantes a apresentação de seus pedidos, conforme as orientações contidas no Manual de Captação de Demandas que será disponibilizado pela SOC, devendo:
I - identificar as necessidades da unidade, vinculando-as a objetivos e diretrizes do STF e a critérios de sustentabilidade, se houver;
II - indicar, na captação de demandas, as demandas orçamentárias decorrentes de despesas essenciais e de projetos em andamento, atentando-se para o cumprimento das metas organizacionais e para o histórico da execução orçamentária e financeira de exercícios anteriores;
III - elaborar Estudo Técnico Preliminar (ETP) relativo a cada uma das demandas orçamentárias identificadas;
IV - preencher a planilha de captação de demandas;
V - responder ao questionário de relevância.
Parágrafo único. Sempre que possível, quando se tratar de contratos de posto de trabalho, a unidade demandante deverá incluir uma só demanda orçamentária, considerando o valor total anual, sem separar os valores de serviço e ressarcimento.
Art. 4º Compete ao representante da unidade demandante:
I - avaliar e validar as demandas incluídas pela respectiva unidade;
II - enviar as demandas, na forma e no prazo definidos em Portaria do Diretor-Geral;
III - prestar esclarecimentos acerca das demandas sob sua responsabilidade, quando solicitado.
Parágrafo único. Na avaliação e validação indicada no inciso I deste artigo, o representante da unidade demandante deverá garantir que as demandas contenham tão somente os recursos necessários e que guardem coerência com o histórico da execução orçamentária e financeira de exercícios anteriores.
Art. 5º Compete à equipe de captação de demandas:
I - realizar estudo preliminar da legislação e das orientações expedidas pelo Poder Executivo, incluindo as disposições contidas no Projeto de Lei de Diretrizes Orçamentárias (PLDO) para a elaboração do Projeto de Lei Orçamentária (PLOA) e as atas de reuniões realizadas com os órgãos orçamentários;
II - elaborar a minuta de Portaria estabelecendo a forma pela qual as demandas orçamentárias para o exercício subsequente deverão ser apresentadas e o respectivo cronograma de atividades;
III - classificar os pedidos apresentados pelas unidades demandantes em despesas obrigatórias (pessoal e benefícios) e discricionárias (custeio e investimentos);
IV - solicitar e prestar os esclarecimentos necessários ao representante da unidade
demandante;
V - confeccionar a planilha de captação de demandas do Tribunal e realizar ajustes, quando necessário;
VI - confeccionar nota técnica;
VII - ajustar a proposta orçamentária ao decidido em Sessão Administrativa;
VIII - inserir a proposta orçamentária aprovada em Sessão Administrativa no Sistema
Integrado de Planejamento e Orçamento (SIOP) do Ministério da Economia.
Art. 6º Compete ao Secretário de Orçamento, Finanças e Contratações (SOC):
I - submeter ao Diretor-Geral a minuta de Portaria que trata da elaboração da proposta orçamentária do exercício subsequente;
II - coordenar a formalização dos fluxos das atividades relacionadas ao planejamento das demandas no âmbito de cada unidade demandante;
III - submeter ao Diretor-Geral as demandas discricionárias indicadas pelas unidades, após análise prévia da equipe de captação de demandas;
IV - subsidiar o Diretor-Geral com informações necessárias à elaboração da proposta orçamentária;
V - submeter ao Diretor-Geral a minuta de mensagem que acompanhará a proposta orçamentária a ser encaminhada pelo Presidente do Tribunal ao Poder Executivo.
Art. 7º Compete ao Diretor-Geral:
I - publicar, até o quinto dia útil do mês de março de cada exercício, Portaria que estabelecerá a forma pela qual as demandas orçamentárias para o exercício subsequente deverão ser apresentadas e o respectivo cronograma de atividades;
II - avaliar e validar a planilha de captação de demandas do Tribunal, podendo alterar, para mais ou para menos, o grau de significância informado pela unidade demandante, por meio da revisão do fator de risco, de alcance e/ou de ajuste, motivando sua decisão;
III - selecionar, com base na metodologia referida na Seção II do Capítulo II desta Instrução Normativa, as demandas que comporão a Proposta Orçamentária Anual, observando o limite estabelecido pelo Poder Executivo e dando prioridade, em ordem decrescente de grau de significância, àquelas que tenham obtido classificação suficiente para figurar dentro do saldo disponível para atender a despesas discricionárias no exercício subsequente.
IV - validar a Proposta Orçamentária anual com o Comitê Executivo Superior (CES).
§ 1º Não haverá aprovação da demanda que não tiver seu respectivo ETP deferido.
§ 2º As despesas não informadas pelas unidades demandantes ou não priorizadas pelo
Diretor-Geral não serão contempladas no projeto de lei orçamentária anual."
[2] "CHAPTER III. THE JUDICIARY
SECTION I. General Provisions ...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 at the Federal level, by the Presidents of the Supreme Federal [Court] and Superior [Courts], with approval of their respective [Courts];
II. 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t>
  </si>
  <si>
    <t xml:space="preserve">[1] STF, "Instrução Normativa Nº 268, DE 24 DE maio DE 2022," https://www.stf.jus.br/arquivo/norma/instrucaonormativa268-2022.pdf
[2] Constitute, "Brazil 1988 (rev. 2017)," https://www.constituteproject.org/constitution/Brazil_2017?lang=en </t>
  </si>
  <si>
    <t>BRL $897,618,717 (signed 22 January 2024, in force 22 January 2024)</t>
  </si>
  <si>
    <t>Functioning</t>
  </si>
  <si>
    <t>Main functions / powers</t>
  </si>
  <si>
    <t xml:space="preserve">See Original Text.  </t>
  </si>
  <si>
    <t>"CHAPTER I. THE LEGISLATIVE BRANCH ...
SECTION VIII. The Legislative Process ...
Subsection III. The Laws
Art 61
Any member or Committee of the Chamber of Deputies or Federal Senate or National Congress, the President of the Republic, the Supreme Federal [Court], the Superior [Courts], the Procurator-General of the Republic and citizens, shall have the power to initiate complementary and ordinary laws, in the manner and cases provided for in this Constitution. ...
CHAPTER III. THE JUDICIARY
SECTION I. General Provisions ...
Art 96
The following shall have exclusive powers:...
II. the Supreme Federal [Court], Superior [Courts] and [Courts] of Justice, to propose to their respective Legislatures, observing the provisions of art. 169:
a. changes in the number of members of inferior [courts];
b. creation and abolition of positions and remuneration of their auxiliary services and judges subordinate to them, as well as determination of the fixed compensation of their members and judges, including inferior [courts], where they exist;
c. creation or abolition of inferior [courts];
d. changes in judicial organization and division...
SECTION II. The Supreme Federal [Court] ...
Art 102. The Supreme Federal [Court] has primary responsibility for safeguarding the Constitution, with the power:
I. to try and to decide, as matters of original jurisdiction:
a. direct actions of unconstitutionality of federal or state normative acts or declaratory actions of constitutionality of federal laws or normative acts;
b. charges of common criminal offenses against the President of the Republic, the Vice-President, members of the National Congress, the [Court]'s own Ministers, and the Procurator-General of the Republic;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d. habeas corpus when the constrained party is any of the persons referred to in the preceding subsections; writs of security and habeas data against acts of the President of the Republic, Executive Committees of the Chamber of Deputies and the Federal Senate, [Court] of Accounts of the Union, Procurator-General of the Republic, and the Supreme Federal [Court] itself;
e. litigation between a foreign State or international organization and the Union, State, Federal District or Territory;
f. cases and conflicts between the Union and States, the Union and Federal District, or between one another, including their respective entities of indirect administration;
g. extradition requests from foreign States;
h. revoked;
i. habeas corpus, when the constraining party is a Superior [Court] or when the constraining party or the constrained party is an authority or functionary whose acts are directly subject to the jurisdiction of the Supreme Federal [Court], or in the case of a crime subject to the original jurisdiction of the Supreme Federal [Court];
j. criminal revisions and rescissory actions from its own decisions;
k. [there is no subsection k];
l. claims to preserve its jurisdiction and to guarantee the authority of its decisions;
m. execution of a judgment in cases within its original jurisdiction, it being allowed to delegate the power to perform procedural acts;
n. actions in which all members of the Judiciary have a direct or indirect interest, and those in which more than half the members of the [court] of origin are disqualified or have a direct or indirect interest;
o. conflicts of jurisdiction between the Superior [Court] of Justice and any other [courts], between Superior [Courts], or between the latter and any other [court];
p. requests for a provisional remedy in direct actions of unconstitutionality;
q. mandates of injunction, when drawing up the regulatory rule is the responsibility of the President of the Republic, National Congress, Chamber of Deputies, Federal Senate, Executive Committees of one of these Legislative Chambers, the [Court] of Accounts of the Union, one of the Superior [Courts] or the Supreme Federal [Court] itself;
r. actions against the National Council of Justice and against the National Council of the Public Ministry;
II. to decide, on ordinary appeal:
a. if denied, habeas corpus, writs of security, habeas data and mandates of injunction decided originally by the Superior [Courts];
b. political crimes;
III. to decide on extraordinary appeal, cases decided in sole or last instance, when the appealed decision:
a. is contrary to a provision of this Constitution;
b. declares a treaty or a federal law unconstitutional;
c. upholds a law or act of local government challenged as violative of this Constitution;
d. upholds a local law challenged as contrary to federal law.
§1°. Allegation of disobedience of a fundamental precept stemming from this Constitution shall be heard by the Supreme Federal [Court], as provided by law.
§2°.The Supreme Federal [Court]'s definitive decisions on the merits in direct actions of unconstitutionality and in declaratory actions of constitutionality shall have erga omnes effects and shall be binding with respect to the rest of the Judiciary and the federal, state and county public administration, both direct and indirect.
§3°. In the extraordinary appeal, the appellant must demonstrate the general repercussions of the constitutional questions argued in the case, as provided by law, in order for the [Court] to examine the admissibility of the appeal, which may be rejected only by manifestation of two-thirds of its members...
Art. 103...
§3°. When it considers the unconstitutionality of a legal rule or a normative act in the abstract, the Supreme Federal [Court] shall first summon the Advocate-General of the Union to defend the impugned act or text...
Art 103-A
By decision of two-thirds of its members, after reiterated decisions on constitutional matters, the Supreme Federal [Court] may, ex officio or upon demand, approve a súmula which, upon publication in the official press, shall have binding effects on the other organs of the Judiciary and the federal, state and county public administration, both direct and indirect. The Supreme Federal [Court] may also revise or cancel [its súmulas] in the manner established by law.
§1°.The objective of the súmula shall be the validity, interpretation and efficacy of determined rules, as to which there is presently controversy among judicial bodies or between judicial bodies and the public administration, causing serious legal insecurity and corresponding multiplication of cases about identical questions.
§2°. Without prejudice to what has been established by law, approval, revision or cancellation of a súmula may be demanded by persons with standing to bring a direct action of unconstitutionality.
§3°. A reclamation to the Supreme Federal [Court] will lie from an administrative act or judicial decision that is contrary to the applicable súmula or that improperly applies the súmula. Upon determination that the reclamation should be granted, the Supreme Federal [Court] shall annul the administrative act or vacate the challenged judicial decision, and shall determine that another shall be rendered, with or without application of the súmula, as may be the case."</t>
  </si>
  <si>
    <t>Constitute, "Brazil 1988 (rev. 2017)," https://www.constituteproject.org/constitution/Brazil_2017?lang=en</t>
  </si>
  <si>
    <t>Actions permissible by or powers granted to the court under crisis circumstances</t>
  </si>
  <si>
    <t>None, according to the Constitution (1988) (Constituição da República Federativa do Brasil) and the Internal Regulations of the Supreme Federal Court (Supremo Tribunal Federal).</t>
  </si>
  <si>
    <t>Constitute, "Brazil 1988 (rev. 2017)," https://www.constituteproject.org/constitution/Brazil_2017?lang=en
STF, "Regimento Interno," https://www.stf.jus.br/arquivo/cms/legislacaoRegimentoInterno/anexo/RISTF.pdf</t>
  </si>
  <si>
    <t>Functions / powers unconditionally denied to the court</t>
  </si>
  <si>
    <t xml:space="preserve">None, according to the Constitution (1988) (Constituição da República Federativa do Brasil) and the Internal Regulations of the Supreme Federal Court (Supremo Tribunal Federal). </t>
  </si>
  <si>
    <t>Limits on actions or powers under crisis circumstances</t>
  </si>
  <si>
    <t>Kinds of review in which court can engage</t>
  </si>
  <si>
    <t>The Supreme Federal Court (Supremo Tribunal Federal) can engage in both abstract and concrete judicial review.</t>
  </si>
  <si>
    <t xml:space="preserve">[1] "CHAPTER III. THE JUDICIARY ...
SECTION II. The Supreme Federal [Court] ...
Art.102 
The Supreme Federal [Court] has primary responsibility for safeguarding the Constitution, with the power:
I.to try and to decide, as matters of original jurisdiction:
a.direct actions of unconstitutionality of federal or state normative acts or declaratory actions of constitutionality of federal laws or normative acts...
Art. 103
A direct action of unconstitutionality and a declaratory action of constitutionality may be brought by:
I. the President of the Republic;
II. the Executive Committee of the Federal Senate;
III. the Executive Committee of the Chamber of Deputies;
IV. the Executive Committee of a Legislative Assembly or the Legislative Chamber of the Federal District;
V. the Governor of a State or the Federal District;
VI. the Procurator-General of the Republic;
VII. the Federal Council of the Brazilian Bar Association;
VIII. a political party represented in the National Congress;
IX. a syndical confederation or a national class entity.
§1°. The Procurator-General of the Republic shall be heard previously in direct actions of unconstitutionality and in all cases coming within the jurisdiction of the Supreme Federal [Court].
§2°. Whenever there is a declaration of unconstitutionality because measures to make a constitutional rule effective are lacking, the appropriate Branch shall be notified to adopt the necessary measures, and in the case of an administrative agency, to do so within thirty days.
§3°. When it considers the unconstitutionality of a legal rule or a normative act in the abstract, the Supreme Federal [Court] shall first summon the Advocate-General of the Union to defend the impugned act or text. ...
Art 103-A
By decision of two-thirds of its members, after reiterated decisions on constitutional matters, the Supreme Federal [Court] may, ex officio or upon demand, approve a súmula which, upon publication in the official press, shall have binding effects on the other organs of the Judiciary and the federal, state and county public administration, both direct and indirect. The Supreme Federal [Court] may also revise or cancel [its súmulas] in the manner established by law.
§1°. The objective of the súmula shall be the validity, interpretation and efficacy of determined rules, as to which there is presently controversy among judicial bodies or between judicial bodies and the public administration, causing serious legal insecurity and corresponding multiplication of cases about identical questions.
§2°. Without prejudice to what has been established by law, approval, revision or cancellation of a súmula may be demanded by persons with standing to bring a direct action of unconstitutionality.
§3°. A reclamation to the Supreme Federal [Court] will lie from an administrative act or judicial decision that is contrary to the applicable súmula or that improperly applies the súmula. Upon determination that the reclamation should be granted, the Supreme Federal [Court] shall annul the administrative act or vacate the challenged judicial decision, and shall determine that another shall be rendered, with or without application of the súmula, as may be the case."
[2] "In the Brazilian system, the abstract constitutional control is concentrated in the Federal Supreme Court, which is responsible for the process and ruling of the autonomous actions involving constitutional controversies (direct action for the declaration of unconstitutionality, action for the declaration of constitutionality, direct action for the declaration of unconstitutionality by omission and action against a violation of a constitutional fundamental right, which are typical of the abstract constitutional control, as defined in article 103 of 1988`s Federal Constitution)."
</t>
  </si>
  <si>
    <t>[1] Constitute, "Brazil 1988 (rev. 2017)," https://www.constituteproject.org/constitution/Brazil_2017?lang=en
[2] STF, "About the Court - Judicial Review," https://www2.stf.jus.br/portalStfInternacional/cms/verConteudo.php?sigla=portalStfSobreCorte_en_us&amp;idConteudo=120199
[3] STF, "Judicial Review," https://portal.stf.jus.br/internacional/content.asp?id=120199&amp;ori=2&amp;idioma=en_us</t>
  </si>
  <si>
    <t>Operational schedule</t>
  </si>
  <si>
    <t xml:space="preserve">The Supreme Federal Court (Supremo Tribunal Federal - STF) operates during two periods throughout the year, with recesses in January and July. The STF does not operate during the vacation period of 20 December–6 January, nor during weekends, public holidays, and days on which the court decides not to meet. </t>
  </si>
  <si>
    <t>"CAPITULO IV
DOS ATOS E FORMALIDADE
SEÇÃO I
DISPOSIÇÕES GERAIS
Art. 78. O ano judiciário no Tribunal divide-se em dois períodos, recaindo as férias em janeiro e julho.
§ 1º Constituem recesso os feriados forenses compreendidos entre os dias 20 de dezembro e 6 de janeiro, inclusive...
§ 2º Sem prejuízo do disposto no inciso VIII do art. 13 e inciso V-A do art. 21, suspendem-se os trabalhos do Tribunal durante o recesso e as férias, bem como nos sábados, domingos, feriados e nos dias em que o Tribunal o determinar."</t>
  </si>
  <si>
    <t>STF, "Regimento Interno," https://www.stf.jus.br/arquivo/cms/legislacaoRegimentoInterno/anexo/RISTF.pdf</t>
  </si>
  <si>
    <t>Special sessions</t>
  </si>
  <si>
    <t xml:space="preserve">The Supreme Federal Court (Supremo Tribunal Federal) holds special sessions as needed outside of its regular schedule. These sessions begin at the time set by the court and are closed upon completion of their individual objective. </t>
  </si>
  <si>
    <t>"TÍTULO III
DAS SESSÕES 
CAPÍTULO I
DISPOSIÇÕES GERAIS 
Art. 122. Haverá sessões ordinárias, do Plenário e das Turmas, nos dias designados, e extraordinárias, mediante convocação...
Art. 123 ...
§ 2º As sessões extraordinárias terão início à hora designada e serão encerradas quando cumprido o fim a que se destinem."</t>
  </si>
  <si>
    <t>Quorum</t>
  </si>
  <si>
    <t xml:space="preserve">There must be a minimum of 6 ministers to hold a session for the plenary of the Supreme Federal Court (Supremo Tribunal Federal). There must be a minimum of 8 ministers to make decisions on constitutional matters. See Original Text for details. </t>
  </si>
  <si>
    <t>"TÍTULO III
DAS SESSÕES ...
CAPÍTULO III 
DAS SESSÕES DO PLENÁRIO
Art. 143. O Plenário, que se reúne com a presença mínima de seis Ministros, é dirigido pelo Presidente do Tribunal.
Parágrafo único. O quorum para votação de matéria constitucional e para a eleição do Presidente e do Vice-Presidente, dos membros do Conselho Nacional da Magistratura e do Tribunal Superior Eleitoral é de oito Ministros."</t>
  </si>
  <si>
    <t>Public or private sessions</t>
  </si>
  <si>
    <t xml:space="preserve">The Supreme Federal Court (Supremo Tribunal Federal - STF) sessions are public. Sessions are only private if 1 of the court's ministers requests that the plenary or chamber meet privately, or if the President of the STF calls a session to discuss an administrative or economic issue within the court. </t>
  </si>
  <si>
    <t>[1] "[TÍTULO] 6º
Do Poder Judicial.
[CAPÍTULO ÚNICO].
Dos [Juízes], e Tribunaes de Justiça. ...
Art. 163. Na Capital do Imperio, além da Relação, que deve existir, assim como nas demais [Províncias], haverá [também] um Tribunal com a denominação de - Supremo Tribunal de Justiça - composto de [Juízes] Letrados, tirados das Relações por suas antiguidades; e serão condecorados com o Titulo do Conselho."
[2] "Art. 5. O Supremo Tribunal Federal terá a sua [sede] na capital da [República] e compor-se-[á] de quinze [juízes], que poderão ser tirados dentre os [juízes] [seccionais] ou dentre os cidadãos de [notável] saber e reputação, que possuam as condições de elegibilidade para o Senado."
[3] "The Supreme Court of Justice operated until October 11th, 1890, the same date of the Decree 848, which, organizing Federal Justice, changed its name to Supreme Federal Court, which was kept by the Constitution of 1891."</t>
  </si>
  <si>
    <t>Docket control</t>
  </si>
  <si>
    <t>The Supreme Federal Court (Supremo Tribunal Federal) does not have formal docket control. However, individual justices can request to see case documents as long as they are presented for a vote within 30 days of the publication of the judgment proceedings.</t>
  </si>
  <si>
    <t xml:space="preserve">[1] "Art. 134. O ministro que pedir vista dos autos deverá apresentá-los, para prosseguimento da votação, no prazo de trinta dias, contado da data da publicação da ata de julgamento." 
[2] "The Brazilian Supreme Federal Court (Supremo Tribunal Federal, or STF)...has developed mechanisms to control the timing of its decisions that do not depend on formal docket control." 
</t>
  </si>
  <si>
    <t>[1] STF, "Regimento Interno," https://www.stf.jus.br/arquivo/cms/legislacaoRegimentoInterno/anexo/RISTF.pdf
[2] Hartmann, Ivar R and Werneck Arguelhes, Diego. 2017. "Timing Control without Docket Control." Journal of Law and Courts 5 (1): 107. https://www.journals.uchicago.edu/doi/pdf/10.1086/690195</t>
  </si>
  <si>
    <t xml:space="preserve">Institutional Positioning and Interaction Within the State </t>
  </si>
  <si>
    <t xml:space="preserve">Mechanisms citizens can use to file cases directly with the court </t>
  </si>
  <si>
    <t xml:space="preserve">Citizens cannot directly file cases with the Supreme Federal Court (Supremo Tribunal Federal - STF). However, the Constitution (1988) (Constituição da República Federativa do Brasil) does allow certain government officials and government-affiliated groups to file cases regarding constitutionality directly with the STF. See Original Text for a list of the government officials and groups that are able to file cases directly with the STF. </t>
  </si>
  <si>
    <t xml:space="preserve">"CHAPTER III. THE JUDICIARY ...
SECTION II. The Supreme Federal [Court] ...
Art. 103 A direct action of unconstitutionality and a declaratory action of constitutionality may be brought by:
I. the President of the Republic;
II. the Executive Committee of the Federal Senate;
III. the Executive Committee of the Chamber of Deputies;
IV. the Executive Committee of a Legislative Assembly or the Legislative Chamber of the Federal District;
V. the Governor of a State or the Federal District;
VI. the Procurator-General of the Republic;
VII. the Federal Council of the Brazilian Bar Association;
VIII. a political party represented in the National Congress;
IX. a syndical confederation or a national class entity." </t>
  </si>
  <si>
    <t>Circumstances under which court's rulings set precedent</t>
  </si>
  <si>
    <t xml:space="preserve">The Supreme Federal Court's (Supremo Tribunal Federal) decisions in cases of direct actions of unconstitutionality and declaratory actions of constitutionality set precedent for the rest of the judiciary. See Original Text for details on the direct action of unconstitutionality and the declaratory action of constitutionality. </t>
  </si>
  <si>
    <t>[1] "CHAPTER III. THE JUDICIARY ...
SECTION II. The Supreme Federal [Court] ...
Art. 102 
§2º. The Supreme Federal [Court]'s definitive decisions on the merits in direct actions of unconstitutionality and in declaratory actions of constitutionality shall have erga omnes effects and shall be binding with respect to the rest of the Judiciary and the federal, state and county public administration, both direct and indirect."
[2] "Direct Action for the Declaration of Unconstitutionality
The direct action for the declaration of unconstitutionality is an instrument to declare the unconstitutionality of law or federal norms, with respect to the current Constitution. ...
The decisions in the direct action for the declaration of unconstitutionality have “ex tunc”, “erga omnes” and binding effects on the whole Judiciary Power and on the direct and the indirect public administration. It is important to highlight that these binding effects do not reach the Legislative Power. ...
Action for the Declaration of Constitutionality
The action for the declaration of constitutionality is an instrument destined to the declaration of constitutionality of law or federal norms. It has been considered a kind of direct action of unconstitutionality in reverse. It is an action designed to solve relevant doubts and controversies on the interpretation of the Constitution.
As in the case of the direct action for the declaration of unconstitutionality, in the action for the declaration of constitutionality, the Justice that reports such a case can admit “amicus curiae” in the process and hold public hearings. Moreover, the decisions pronounced in a declaratory action of constitutionality also have “ex tunc”, “erga omnes” and binding effects for the whole Judiciary Power and for the direct and the indirect public administration. It is also possible to modulate the effects of a decision reached in a declaratory action of constitutionality."</t>
  </si>
  <si>
    <t>[1] Constitute, "Brazil 1988 (rev. 2017)," https://www.constituteproject.org/constitution/Brazil_2017?lang=en
[2] STF, "Judicial Review," https://portal.stf.jus.br/internacional/content.asp?id=120199&amp;ori=2&amp;idioma=en_us</t>
  </si>
  <si>
    <t>Other courts whose decisions can be appealed to this court</t>
  </si>
  <si>
    <t xml:space="preserve">The Supreme Federal Court (Supremo Tribunal Federal - STF) can hear appeals to decisions made by any of the superior courts. The STF can also hear an appeal to any case decided in sole or last instance if it goes against the constitution, declares a federal or local law unconstitutional, or upholds a local law that contradicts federal law. </t>
  </si>
  <si>
    <t xml:space="preserve">"CHAPTER III. THE JUDICIARY ...
SECTION II. The Supreme Federal [Court] ...
Art 102
The Supreme Federal [Court] has primary responsibility for safeguarding the Constitution, with the power: ...
II. to decide, on ordinary appeal:
a. if denied, habeas corpus, writs of security, habeas data and mandates of injunction decided originally by the Superior [Courts];
b. political crimes;
III. to decide on extraordinary appeal, cases decided in sole or last instance, when the appealed decision:
a. is contrary to a provision of this Constitution;
b. declares a treaty or a federal law unconstitutional;
c. upholds a law or act of local government challenged as violative of this Constitution;
d. upholds a local law challenged as contrary to federal law."
</t>
  </si>
  <si>
    <t xml:space="preserve">Institutions with authority to influence court's actions or output </t>
  </si>
  <si>
    <t xml:space="preserve">"CHAPTER III. THE JUDICIARY
SECTION I. General Provisions
Art 92
The Judiciary consists of:
I. the Supreme Federal [Court];
I-A. the National Council of Justice;
II. the Superior [Court] of Justice...
Art 103-B ...
§ 4º It is the responsibility of the Council to control the administrative and financial functioning of the Judiciary and performance of judges' functional duties. In addition to the powers conferred upon it by the Statute of the Judicature, the Council shall have responsibility for:
I. preserving judicial autonomy and compliance with of the Statute of the Judicature, being able to issue regulatory acts, within the scope of its competence, or to recommend measures;
II. safeguarding observance of art. 37 and appreciating, ex officio or upon demand, the legality of administrative acts performed by members or organs of the Judiciary, being able to vacate or revise them, or set a period in which to adopt the necessary measures for exact compliance with the law, without prejudice to the jurisdiction of the [Court] of Accounts of the Union;
III. receiving and hearing complaints against members or organs of the Judiciary, including against its auxiliary services, employees and agencies rendering notarial and registry services that act by delegation of public or official powers, without prejudice to the disciplinary and correctional jurisdiction of the [courts]. The Council may assume jurisdiction over ongoing disciplinary proceedings and determine removal, leave or retirement with compensation or benefits proportional to the time of service and apply other administrative sanctions, assuring a full defense;
IV. making representations to the Public Ministry, in the case of crimes against public administration or abuse of authority;
V. revising, ex officio or upon demand, disciplinary proceedings of judges and members of [courts] decided less than one year ago;
VI. preparing a statistical report each semester by unit of the Federation on the cases and judgments entered by the different organs of the Judiciary;
VII. preparing an annual report that proposes the measures it deems necessary with respect to the situation of the Judiciary in the Country and the activities of the Council. This report should be part of the message of the President of the Supreme Federal [Court] sent to the National Congress on the occasion of the opening of the legislative session."
</t>
  </si>
  <si>
    <t>Institutions with authority to influence court's internal regulations</t>
  </si>
  <si>
    <t>None. The Supreme Federal Court (Supremo Tribunal Federal) creates and amends its own internal regulations.</t>
  </si>
  <si>
    <t>[1] "CHAPTER III. THE JUDICIARY
SECTION I. General Provisions
Art 92
The Judiciary consists of:
I. the Supreme Federal [Court];
I-A. the National Council of Justice;
II. the Superior [Court] of Justice...
Art 96
The following shall have exclusive powers:
I. the [Courts]:
a. to elect their directive bodies and to prepare their internal rules, observing the rules of procedure and procedural guarantees of the parties, regulating the jurisdiction and operation of the respective jurisdictional and administrative bodies..."
[2] "O STF, como corte Suprema, não integra o rol de tribunais sujeitos ao controle administrativo do Conselho Nacional de Justiça, e por isso, por determinação da presidência do Conselho Nacional de Justiça e do Supremo Tribunal Federal, é analisado em separado, respeitadas suas especificidades e competências constitucionais."</t>
  </si>
  <si>
    <t>[1] Constitute, "Brazil 1988 (rev. 2017)," https://www.constituteproject.org/constitution/Brazil_2017?lang=en
[2] STF, "Supremo em Ação," https://wwwh.cnj.jus.br/pesquisas-judiciarias/supremo-em-acao/</t>
  </si>
  <si>
    <t>Institutions with authority to influence court's budget</t>
  </si>
  <si>
    <t xml:space="preserve">The executive may influence or adjust the budgetary proposal submitted by the judiciary, which includes the Supreme Federal Court's (Supremo Tribunal Federal -STF) budget, if it does not fall within the limits stipulated in the law of budgetary directives or it is not submitted to the executive within the necessary timeframe. Once the executive has initiated the laws that establish the annual budget, both chambers of the National Congress may offer their opinions and propose changes to the budget proposed for the judiciary. See Original Text for details on the executive and legislative branches' influence over the STF's budget. </t>
  </si>
  <si>
    <t>"CHAPTER I. THE LEGISLATIVE BRANCH ...
SECTION II. Powers of the National Congress ...
Art 48
The National Congress shall have the power, with the approval of the President of the Republic (not required for subjects specified in arts. 49, 51 and 52), to provide for all matters within the competence of the Union, particularly concerning: ...
II. multi-year plans, budgetary directives, annual budgets, credit transactions, public debt and issuance of legal tender...
CHAPTER III. THE JUDICIARY
SECTION I. General Provisions ...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 at the Federal level, by the Presidents of the Supreme Federal [Court] and Superior [Courts], with approval of their respective [Courts];
II. 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SECTION II. Budgets
Art 165
Laws initiated by the Executive shall establish:
I. the multi-year plan;
II. the budgetary directives;
III. the annual budgets...
Art 166
Bills regarding the multi-year plan, budgetary directives, annual budgets and additional credits shall be examined by both Chambers of the National Congress in accordance with their common internal rules.
A permanent Joint Committee of Senators and Deputies shall be responsible for:
I. examining and issuing its opinion on the bills referred to in this article and on annual accounts submitted by the President of the Republic;
II. examining and issuing its opinion on the national, regional and sectorial plans and programs provided for in this Constitution, and monitoring and supervising the budget, without prejudice to the activity of the other committees of the National Congress and of its Chambers, created in accordance with art. 58."</t>
  </si>
  <si>
    <t>Institutions with authority to influence salaries of court's personnel</t>
  </si>
  <si>
    <t xml:space="preserve">The National Congress has the power to influence the determination of the compensation of ministers of the Supreme Federal Court (Supremo Tribunal Federal - STF). However, the STF proposes a complementary law that sets its own salaries as well as those of the entire judiciary. See Original Text for details. </t>
  </si>
  <si>
    <t>"CHAPTER I. THE LEGISLATIVE BRANCH ...
SECTION II. Powers of the National Congress ...
Art 48
The National Congress shall have the power, with the approval of the President of the Republic (not required for subjects specified in arts. 49, 51 and 52), to provide for all matters within the competence of the Union, particularly concerning: ...
XV. determination of the fixed compensation of the Ministers of the Federal Supreme [Court], observing what has been provided for in arts. 39, § 4°; 150, II; 153, III; and 153, § 2°, I. ...
CHAPTER III. THE JUDICIARY 
SECTION I. General Provisions ...
Art 93
Complementary law, proposed by the Supreme Federal [Court], shall set forth the Statute of the Judicature, observing the following principles: ...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t>
  </si>
  <si>
    <t>Other courts to which this court's decisions can be appealed</t>
  </si>
  <si>
    <t>None.</t>
  </si>
  <si>
    <t>[1] "CHAPTER III. THE JUDICIARY ...
SECTION II. The Supreme Federal [Court] ...
Art 102. The Supreme Federal [Court] has primary responsibility for safeguarding the Constitution, with the power: ...
III. to decide on extraordinary appeal, cases decided in sole or last instance, when the appealed decision:
a. is contrary to a provision of this Constitution;
b. declares a treaty or a federal law unconstitutional;
c. upholds a law or act of local government challenged as violative of this Constitution;
d. upholds a local law challenged as contrary to federal law...
§2°. The Supreme Federal [Court]'s definitive decisions on the merits in direct actions of unconstitutionality and in declaratory actions of constitutionality shall have erga omnes effects and shall be binding with respect to the rest of the Judiciary and the federal, state and county public administration, both direct and indirect."
[2] "The Supreme Federal [Court] also decides on appeals in last instance."</t>
  </si>
  <si>
    <t>[1] Constitute, "Brazil 1988 (rev. 2017)," https://www.constituteproject.org/constitution/Brazil_2017?lang=en
[2] STF, "The Brazilian Federal Supreme Court," https://portal.stf.jus.br/internacional/content.asp?id=283524&amp;ori=2&amp;idioma=en_us</t>
  </si>
  <si>
    <t>Every four months, the Supreme Federal Court (Supremo Tribunal Federal - STF) is required to send a financial report to the Federal Court of Accounts (Tribunal de Contas da União) for review.
The STF is not required to report to the National Council of Justice (Conselho Nacional de Justiça - CNJ) on its budget, procurement, or functioning. It is the only court in the judiciary that is not subject to the administrative control of the CNJ. However, the CNJ is able to publish reports on quantitative information related to the STF, such as budgetary performance, which must be compiled separately from the rest of the Judiciary. Nevertheless, the Constitution (1988) (Constituição da República Federativa do Brasil) and the STF's internal regulations do not explicitly require the STF to give the CNJ access to this information.</t>
  </si>
  <si>
    <t>[1] "CHAPTER III. THE JUDICIARY
SECTION I. General Provisions
Art 92
The Judiciary consists of:
I. the Supreme Federal [Court];
I-A. the National Council of Justice;
II. the Superior [Court] of Justice;
II-AA. the Superior Labor [Court];
III. the Federal Regional [Courts] and the Federal Judges;
IV. the Labor [Courts] and the Labor Judges;
V. the Electoral [Courts] and the Electoral Judges;
VI. the Military [Courts] and the Military Judges;
VII. the [Courts] and Judges of the States, the Federal District and the Territories. ...
SECTION II. The Supreme Federal [Court] ...
Art 103-B ...
§ 4º It is the responsibility of the Council to control the administrative and financial functioning of the Judiciary and performance of judges' functional duties. In addition to the powers conferred upon it by the Statute of the Judicature, the Council shall have responsibility for:
I. preserving judicial autonomy and compliance with of the Statute of the Judicature, being able to issue regulatory acts, within the scope of its competence, or to recommend measures;
II. safeguarding observance of art. 37 and appreciating, ex officio or upon demand, the legality of administrative acts performed by members or organs of the Judiciary, being able to vacate or revise them, or set a period in which to adopt the necessary measures for exact compliance with the law, without prejudice to the jurisdiction of the [Court] of Accounts of the Union;
III. receiving and hearing complaints against members or organs of the Judiciary, including against its auxiliary services, employees and agencies rendering notarial and registry services that act by delegation of public or official powers, without prejudice to the disciplinary and correctional jurisdiction of the [courts]. The Council may assume jurisdiction over ongoing disciplinary proceedings and determine removal, leave or retirement with compensation or benefits proportional to the time of service and apply other administrative sanctions, assuring a full defense;
IV. making representations to the Public Ministry, in the case of crimes against public administration or abuse of authority;
V. revising, ex officio or upon demand, disciplinary proceedings of judges and members of [courts] decided less than one year ago;
VI. preparing a statistical report each semester by unit of the Federation on the cases and judgments entered by the different organs of the Judiciary;
VII. preparing an annual report that proposes the measures it deems necessary with respect to the situation of the Judiciary in the Country and the activities of the Council. This report should be part of the message of the President of the Supreme Federal [Court] sent to the National Congress on the occasion of the opening of the legislative session."
[2]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
a) avaliação de desempenho de Juízos e Tribunais, com publicação de dados estatísticos sobre cada um dos ramos do sistema de justiça nas regiões, nos Estados e no Distrito Federal, em todos os graus de jurisdição, discriminando dados quantitativos sobre execução orçamentária, movimentação e classificação processual, recursos humanos e tecnológicos."
[3] "O STF, como corte Suprema, não integra o rol de tribunais sujeitos ao controle administrativo do Conselho Nacional de Justiça, e por isso, por determinação da presidência do Conselho Nacional de Justiça e do Supremo Tribunal Federal, é analisado em separado, respeitadas suas especificidades e competências constitucionais."
[4] "Seção IV
Do Relatório de Gestão Fiscal
Art. 54. Ao final de cada quadrimestre será emitido pelos titulares dos Poderes e órgãos referidos no art. 20 Relatório de Gestão Fiscal, assinado pelo:
I - Chefe do Poder Executivo;
II - Presidente e demais membros da Mesa Diretora ou órgão decisório equivalente, conforme regimentos internos dos órgãos do Poder Legislativo;
III - Presidente de Tribunal e demais membros de Conselho de Administração ou órgão decisório equivalente, conforme regimentos internos dos órgãos do Poder Judiciário;
IV - Chefe do Ministério Público, da União e dos Estados.
Parágrafo único. O relatório também será assinado pelas autoridades responsáveis pela administração financeira e pelo controle interno, bem como por outras definidas por ato próprio de cada Poder ou órgão referido no art. 20.
Art. 55. O relatório conterá:
I - comparativo com os limites de que trata esta Lei Complementar, dos seguintes montantes:
a) despesa total com pessoal, distinguindo a com inativos e pensionistas;
b) dívidas consolidada e mobiliária;
c) concessão de garantias;
d) operações de crédito, inclusive por antecipação de receita;
e) despesas de que trata o inciso II do art. 4o;
II - indicação das medidas corretivas adotadas ou a adotar, se ultrapassado qualquer dos limites;
III - demonstrativos, no último quadrimestre:
a) do montante das disponibilidades de caixa em trinta e um de dezembro;
b) da inscrição em Restos a Pagar, das despesas:
1) liquidadas;
2) empenhadas e não liquidadas, inscritas por atenderem a uma das condições do inciso II do art. 41;
3) empenhadas e não liquidadas, inscritas até o limite do saldo da disponibilidade de caixa;
4) não inscritas por falta de disponibilidade de caixa e cujos empenhos foram cancelados;
c) do cumprimento do disposto no inciso II e na alínea b do inciso IV do art. 38.
§ 1o O relatório dos titulares dos órgãos mencionados nos incisos II, III e IV do art. 54 conterá apenas as informações relativas à alínea a do inciso I, e os documentos referidos nos incisos II e III.
§ 2o O relatório será publicado até trinta dias após o encerramento do período a que corresponder, com amplo acesso ao público, inclusive por meio eletrônico.
§ 3o O descumprimento do prazo a que se refere o § 2o sujeita o ente à sanção prevista no § 2o do art. 51.
§ 4o Os relatórios referidos nos arts. 52 e 54 deverão ser elaborados de forma padronizada, segundo modelos que poderão ser atualizados pelo conselho de que trata o art. 67."</t>
  </si>
  <si>
    <t>[1] Constitute, "Brazil 1988 (rev. 2017)," https://www.constituteproject.org/constitution/Brazil_2017?lang=en
[2] CNJ, "Regimento Interno Nº 67 de 03/03/2009," https://atos.cnj.jus.br/atos/detalhar/124
[3] STF, "Supremo em Ação," https://wwwh.cnj.jus.br/pesquisas-judiciarias/supremo-em-acao/
[4] Planalto, "EI COMPLEMENTAR Nº 101, DE 4 DE MAIO DE 2000," https://www.planalto.gov.br/ccivil_03/leis/lcp/lcp101.htm</t>
  </si>
  <si>
    <t>Membership</t>
  </si>
  <si>
    <t>Mandated number of members</t>
  </si>
  <si>
    <t>"CHAPTER III. THE JUDICIARY ...
SECTION II. The Supreme Federal [Court]
Art. 101 The Supreme Federal [Court] is composed of eleven Ministers, chosen from citizens between the ages of thirty-five and sixty-five, with notable legal knowledge and unblemished reputations."</t>
  </si>
  <si>
    <t>Title of members</t>
  </si>
  <si>
    <t>Ministers (Ministros/as)</t>
  </si>
  <si>
    <t>"CHAPTER III. THE JUDICIARY ...
SECTION II. The Supreme Federal [Court] ...
Sole Paragraph
Ministers of the Supreme Federal [Court] shall be appointed by the President of the Republic, with approval of an absolute majority of the Federal Senate."</t>
  </si>
  <si>
    <t>Temporary members</t>
  </si>
  <si>
    <t>Current gender composition</t>
  </si>
  <si>
    <t>Women 9.1%% (1/11) 
Men 90.9% (10/11)</t>
  </si>
  <si>
    <t>Membership quotas</t>
  </si>
  <si>
    <t>Term length</t>
  </si>
  <si>
    <t>Ministers of the Supreme Federal Court (Supremo Tribunal Federal) serve life terms until they reach the compulsory retirement age of 75 or are impeached.</t>
  </si>
  <si>
    <t>[1] "CHAPTER III. THE JUDICIARY
SECTION I. General Provisions ...
Art 95
Judges enjoy the following guarantees:
I. life tenure, which, for judges of the first instance, shall be acquired only after two years in office; during this period, loss of office shall be determined by the [court] to which the judge is subject and, in other cases, by a final and unappealable judgment of a court;
II. non-removability, except by reason of public interest, under the terms of art. 93, VIII."
[2] "The process of nomination for the life-tenured office of Justice of the Supreme Federal Court is started by the President submitting a name to the Senate, responsible for the approval. Once in office, the Justice will only relinquish the position by resignation, compulsory retirement (at seventy-five years old) or impeachment."</t>
  </si>
  <si>
    <t>Term limits</t>
  </si>
  <si>
    <t xml:space="preserve">Ministers of the Supreme Federal Court (Supremo Tribunal Federal) are elected for life with a mandatory retirement age of 75. </t>
  </si>
  <si>
    <t>"The process of nomination for the life-tenured office of Justice of the Supreme Federal Court is started by the President submitting a name to the Senate, responsible for the approval. Once in office, the Justice will only relinquish the position by resignation, compulsory retirement (at seventy-five years old) or impeachment."</t>
  </si>
  <si>
    <t>STF, "The Brazilian Federal Supreme Court," https://portal.stf.jus.br/internacional/content.asp?id=283524&amp;ori=2&amp;idioma=en_us</t>
  </si>
  <si>
    <t>Qualifications for membership</t>
  </si>
  <si>
    <t xml:space="preserve">Nominees to the Supreme Federal Court (Supremo Tribunal Federal) must be native-born Brazilians between the age of 35 and 70 with exceptional legal knowledge and unblemished reputations. Nominees are appointed by the president and confirmed by an absolute majority of the Federal Senate. </t>
  </si>
  <si>
    <t>"TÍTULO II
DOS DIREITOS E GARANTIAS FUNDAMENTAIS ...
CAPÍTULO III
DA NACIONALIDADE
Art. 12. ...
§ 3º São privativos de brasileiro nato os cargos: ...
IV - de Ministro do Supremo Tribunal Federal...
TÍTULO IV
DA ORGANIZAÇÃO DOS PODERES ...
CAPÍTULO III
DO PODER JUDICIÁRIO ...
SEÇÃO II
DO SUPREMO TRIBUNAL FEDERAL
Art. 101. O Supremo Tribunal Federal compõe-se de onze Ministros, escolhidos dentre cidadãos com mais de trinta e cinco e menos de setenta anos de idade, de notável saber jurídico e reputação ilibada.
Parágrafo único. Os Ministros do Supremo Tribunal Federal serão nomeados pelo Presidente da República, depois de aprovada a escolha pela maioria absoluta do Senado Federal."</t>
  </si>
  <si>
    <t>Planalto, "CONSTITUIÇÃO DA REPÚBLICA FEDERATIVA DO BRASIL DE 1988," http://www.planalto.gov.br/ccivil_03/constituicao/constituicao.htm</t>
  </si>
  <si>
    <t>Disqualifications for membership and limitations on former members</t>
  </si>
  <si>
    <t>[1] "CHAPTER III. THE JUDICIARY
SECTION I. General Provisions ...
Art 95 ...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
[2] "Art. 18. Não podem ter assento, simultaneamente, no Tribunal, parentes consanguíneos ou afins na linha ascendente ou descendente, e na colateral, até o terceiro grau, inclusive."</t>
  </si>
  <si>
    <t>[1] Constitute, "Brazil 1988 (rev. 2017)," https://www.constituteproject.org/constitution/Brazil_2017?lang=en
[2] STF, "Regimento Interno," https://www.stf.jus.br/arquivo/cms/legislacaoRegimentoInterno/anexo/RISTF.pdf</t>
  </si>
  <si>
    <t>Process for selecting members</t>
  </si>
  <si>
    <t>The President of the Republic selects a nominee for minister of the Supreme Federal Court (Supremo Tribunal Federal). The Federal Senate's Committee on Constitution, Justice and Citizenship (Comissão de Constituição, Justiça e Cidadania) then holds a public hearing for the nominee. The Federal Senate then votes to approve the nomination. An absolute majority of Senate members is needed to confirm the nomination.</t>
  </si>
  <si>
    <t>[1] "CHAPTER III. THE JUDICIARY ...
SECTION II. The Supreme Federal [Court]
Art 101 ...
Sole Paragraph
Ministers of the Supreme Federal [Court] shall be appointed by the President of the Republic, with approval of an absolute majority of the Federal Senate."
[2] "The process of nominating someone for the lifelong office of Justice of the Supreme Federal Court (article 95 from the Constitution combined with article 16 of the Internal Regiment of the Supreme Federal Court), described in article 101 from the Constitution, begins with the President of the Republic proposing the nominee, in accordance with all the constitutional requirements. The nominee is then submitted to a public hearing before the Senate Citizenship, Constitution and Justice Committee and needs to be approved afterwards by the absolute majority of the members of the Senate. Once approved, he can be designated Justice by the President of the Republic and take office in a [solemn] session."</t>
  </si>
  <si>
    <t>Annual salary of a member</t>
  </si>
  <si>
    <t>[1] "O PRESIDENTE DA REPÚBLICA Faço saber que o Congresso Nacional decreta e eu sanciono a seguinte Lei:
Art. 1º O subsídio mensal de Ministro do Supremo Tribunal Federal, referido no inciso XV do caput do art. 48 da Constituição Federal, observado o disposto no art. 3º desta Lei, será de R$ 46.366,19 (quarenta e seis mil trezentos e sessenta e seis reais e dezenove centavos), implementado em parcelas sucessivas, não cumulativas, da seguinte forma:
I - R$ 41.650,92 (quarenta e um mil seiscentos e cinquenta reais e noventa e dois centavos), a partir de 1º de abril de 2023;
II - R$ 44.008,52 (quarenta e quatro mil e oito reais e cinquenta e dois centavos), a partir de 1º de fevereiro de 2024;
III - R$ 46.366,19 (quarenta e seis mil trezentos e sessenta e seis reais e dezenove centavos), a partir de 1º de fevereiro de 2025.
Art. 2º As despesas resultantes da aplicação desta Lei correrão à conta das dotações orçamentárias consignadas aos órgãos do Poder Judiciário da União.
Art. 3º A implementação do disposto nesta Lei observará o art. 169 da Constituição Federal.
Art. 4º Esta Lei entra em vigor na data de sua publicação."
[2] "TITLE II. FUNDAMENTAL RIGHTS AND GUARANTEES
CHAPTER II. SOCIAL RIGHTS
Art 7
The following are rights of urban and rural workers, in addition to any others designed to improve their social condition: ...
VIII. a thirteenth-month salary based on full pay or the amount of pension...
TITLE III. ORGANIZATION OF THE STATE ...
CHAPTER VII. PUBLIC ADMINISTRATION ...
SECTION II. Of Civil Servants
Art 39 ...
§3°. The provisions of art. 7, IV, VII, VIII, IX, XII, XIII, XV, XVI, XVII, XVIII, XIX, XX, XXII and XXX shall apply to civil servants occupying a public office. The law may establish differential requirements for admission when the nature of the office so requires."</t>
  </si>
  <si>
    <t>Special rights of members</t>
  </si>
  <si>
    <t xml:space="preserve">Ministers of the Supreme Federal Court (Supremo Tribunal Federal - STF) charged with criminal offences, requesting habeas corpus, facing habeas data, or facing a writ of security have the right to be tried exclusively by the STF itself.  </t>
  </si>
  <si>
    <t xml:space="preserve">[1] "CHAPTER III. THE JUDICIARY ...
SECTION II. The Supreme Federal [Court] ...
Art 102
The Supreme Federal [Court] has primary responsibility for safeguarding the Constitution, with the power:
I. to try and to decide, as matters of original jurisdiction: ...
b. charges of common criminal offenses against the President of the Republic, the Vice-President, members of the National Congress, the [Court's] own Ministers, and the Procurator-General of the Republic...
d. habeas corpus when the constrained party is any of the persons referred to in the preceding subsections; writs of security and habeas data against acts of the President of the Republic, Executive Committees of the Chamber of Deputies and the Federal Senate, [Court] of Accounts of the Union, Procurator-General of the Republic, and the Supreme Federal [Court] itself..."
[2] "It is also incumbent on the Supreme Federal Court to preside over and try common criminal offenses against the President of the Republic, the Vice-President, the members of the National Congress, its own Justices and the Federal Attorney General."
</t>
  </si>
  <si>
    <t>Conditions under which members can be removed</t>
  </si>
  <si>
    <t xml:space="preserve">Ministers of the Supreme Federal Court (Supremo Tribunal Federal - STF) can be removed from office for committing certain offenses which compromise the independence and impartiality of the STF's decisions and its financial administration. Law No. 1,079 of April 10 1950 outlines the specific actions for which a minister can be removed from office. See Original Text for details. </t>
  </si>
  <si>
    <t>"CAPÍTULO VI
DOS CRIMES CONTRA A LEI ORÇAMENTÁRIA
Art. 10. São crimes de responsabilidade contra a lei orçamentária:
1- Não apresentar ao Congresso Nacional a proposta do orçamento da República dentro dos primeiros dois meses de cada sessão legislativa;
2 - Exceder ou transportar, sem autorização legal, as verbas do orçamento;
3 - Realizar o estorno de verbas;
4 - Infringir , patentemente, e de qualquer modo, dispositivo da lei orçamentária.
5) deixar de ordenar a redução do montante da dívida consolidada, nos prazos estabelecidos em lei, quando o montante ultrapassar o valor resultante da aplicação do limite máximo fixado pelo Senado Federal...     
6) ordenar ou autorizar a abertura de crédito em desacordo com os limites estabelecidos pelo Senado Federal, sem fundamento na lei orçamentária ou na de crédito adicional ou com inobservância de prescrição legal...       
7) deixar de promover ou de ordenar na forma da lei, o cancelamento, a amortização ou a constituição de reserva para anular os efeitos de operação de crédito realizada com inobservância de limite, condição ou montante estabelecido em lei...       
8) deixar de promover ou de ordenar a liquidação integral de operação de crédito por antecipação de receita orçamentária, inclusive os respectivos juros e demais encargos, até o encerramento do exercício financeiro...
9) ordenar ou autorizar, em desacordo com a lei, a realização de operação de crédito com qualquer um dos demais entes da Federação, inclusive suas entidades da administração indireta, ainda que na forma de novação, refinanciamento ou postergação de dívida contraída anteriormente...
10) captar recursos a título de antecipação de receita de tributo ou contribuição cujo fato gerador ainda não tenha ocorrido...
11) ordenar ou autorizar a destinação de recursos provenientes da emissão de títulos para finalidade diversa da prevista na lei que a autorizou...
12) realizar ou receber transferência voluntária em desacordo com limite ou condição estabelecida em lei...
PARTE TERCEIRA
TÍTULO I
CAPÍTULO I
DOS MINISTROS DO SUPREMO TRIBUNAL FEDERAL
Art. 39. São crimes de responsabilidade dos Ministros do Supremo Tribunal Federal:
1- altera, por qualquer forma, exceto por via de recurso, a decisão ou voto já proferido em sessão do Tribunal;
2 - proferir julgamento, quando, por lei, seja suspeito na causa;
3 - exercer atividade político-partidária;
4 - ser patentemente desidioso no cumprimento dos deveres do cargo;
5 - proceder de modo incompatível com a honra dignidade e decôro de suas funções.
Art. 39-A. Constituem, também, crimes de responsabilidade do Presidente do Supremo Tribunal Federal ou de seu substituto quando no exercício da Presidência, as condutas previstas no art. 10 desta Lei, quando por eles ordenadas ou praticadas."</t>
  </si>
  <si>
    <t>Planalto, "LEI Nº 1.079, DE 10 DE ABRIL DE 1950," http://www.planalto.gov.br/Ccivil_03/leis/L1079.htm</t>
  </si>
  <si>
    <t>Process for removal</t>
  </si>
  <si>
    <t>The Federal Senate may remove a Minister of the Supreme Federal Court (Supremo Tribunal Federal - STF) from office if they are found guilty of an impeachable offence. Two-thirds of the Federal Senate must vote to convict a minister in a session presided over by the President of the STF. This impeachment removes the minister from office and prohibits them from holding office for eight years. 
Ministers can also be tried and removed for impeachable offenses by the STF itself. See Original Text for details.</t>
  </si>
  <si>
    <t>[1] Constitute, "Brazil 1988 (rev. 2017)," https://www.constituteproject.org/constitution/Brazil_2017?lang=en
[2] STF, "Ação Direta de Inconstitucionalidade 3.367-1 Distrito Federal," https://redir.stf.jus.br/paginadorpub/paginador.jsp?docTP=AC&amp;docID=363371</t>
  </si>
  <si>
    <t>Leadership Body</t>
  </si>
  <si>
    <t>Official name of leadership body</t>
  </si>
  <si>
    <t>Not applicable: The Supreme Federal Court (Supremo Tribunal Federal) does not have a leadership body.</t>
  </si>
  <si>
    <t>"TÍTULO I 
DO TRIBUNAL
CAPÍTULO I 
DA COMPOSIÇÃO DO TRIBUNAL ...
Parágrafo único. O Presidente e Vice-Presidente são eleitos pelo Tribunal, dentre os Ministros.
Art. 3º São órgãos do Tribunal o Plenário, as Turmas e o Presidente."</t>
  </si>
  <si>
    <t>Number of members – leadership body</t>
  </si>
  <si>
    <t>Term length – leadership body</t>
  </si>
  <si>
    <t>Term limits – leadership body</t>
  </si>
  <si>
    <t>Qualifications for membership – leadership body</t>
  </si>
  <si>
    <t>Disqualifications for membership and limitations on former members – leadership body</t>
  </si>
  <si>
    <t>Process for selection – leadership body</t>
  </si>
  <si>
    <t>Conditions under which members can be removed – leadership body</t>
  </si>
  <si>
    <t>Process for removal of members – leadership body</t>
  </si>
  <si>
    <t>Members – leadership body</t>
  </si>
  <si>
    <t>Current gender composition – leadership body</t>
  </si>
  <si>
    <t>Remuneration status of members – leadership body</t>
  </si>
  <si>
    <t>Leadership Position</t>
  </si>
  <si>
    <t>Official name of leadership position</t>
  </si>
  <si>
    <t>President of the Supreme Federal Court (Presidente do Supremo Tribunal Federal)</t>
  </si>
  <si>
    <t>"SECTION II. The Supreme Federal [Court]...
Art 103-B
The National Council of Justice shall consist of fifteen members for a term of office of two years, with one renewal permitted, including:
I. the President of the Supreme Federal [Court]."</t>
  </si>
  <si>
    <t>Term length – leader</t>
  </si>
  <si>
    <t>2 years</t>
  </si>
  <si>
    <t>"Art. 12. O Presidente e o Vice-Presidente têm mandato por dois anos, vedada a reeleição para o período imediato."</t>
  </si>
  <si>
    <t>Term limits – leader</t>
  </si>
  <si>
    <t>Presidents of the Supreme Federal Court (Supremo Tribunal Federal - STF) cannot serve more than 1 consecutive term. However, they are not explicitly prohibited from serving more than 1 term non-consecutively. 
It is customary practice for the STF to elect the oldest member of the court who has yet to serve as president, making it unlikely that a minister will serve multiple non-consecutive terms as president.</t>
  </si>
  <si>
    <t>[1] "Art. 12. O Presidente e o Vice-Presidente têm mandato por dois anos, vedada a reeleição para o período imediato."
[2] "As eleições no Supremo são protocolares. O STF adota para a sucessão de seus presidentes um sistema de rodízio baseado no critério de antiguidade. É eleito o ministro mais antigo que ainda não presidiu o STF."</t>
  </si>
  <si>
    <t>[1] STF, "Regimento Interno," https://www.stf.jus.br/arquivo/cms/legislacaoRegimentoInterno/anexo/RISTF.pdf
[2] G1, "Luiz Fux é eleito presidente do Supremo Tribunal Federal e assume a partir de setembro," https://g1.globo.com/politica/noticia/2020/06/25/ministro-luiz-fux-e-eleito-presidente-do-supremo-tribunal-federal.ghtml</t>
  </si>
  <si>
    <t>Qualifications for leadership position</t>
  </si>
  <si>
    <t xml:space="preserve">There are no qualifications for election other than being a current Minister of the Supreme Federal Court (Supremo Tribunal Federal - STF). However, ministers currently serving as President of the STF cannot be re-elected directly after finishing their term. </t>
  </si>
  <si>
    <t>Disqualifications for leadership position and limitations on former leaders</t>
  </si>
  <si>
    <t xml:space="preserve">Ministers currently serving as President of the Supreme Federal Court (Supremo Tribunal Federal - STF) cannot be re-elected directly after finishing their term. Outside of this restriction, there are no limitations on the election, selection, nomination, appointment, or future positions specific to the role of president outside of those already applicable to ministers. See Original Text for limitations on the election, selection, nomination, appointment, or future position rules for all Ministers of the STF. </t>
  </si>
  <si>
    <t>[1] "Art. 12. O Presidente e o Vice-Presidente têm mandato por dois anos, vedada a reeleição para o período imediato. ...
Art. 18. Não podem ter assento, simultaneamente, no Tribunal, parentes consanguíneos ou afins na linha ascendente ou descendente, e na colateral, até o terceiro grau, inclusive."
[2] "CHAPTER III. THE JUDICIARY
SECTION I. General Provisions ...
Art 95 ...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t>
  </si>
  <si>
    <t>[1] STF, "Regimento Interno," https://www.stf.jus.br/arquivo/cms/legislacaoRegimentoInterno/anexo/RISTF.pdf
[2] Constitute, "Brazil 1988 (rev. 2017)," https://www.constituteproject.org/constitution/Brazil_2017?lang=en</t>
  </si>
  <si>
    <t>Process for selection – leader</t>
  </si>
  <si>
    <t xml:space="preserve">The Ministers of the Supreme Federal Court (Supremo Tribunal Federal - STF) hold a secret vote to elect a new president. A minimum of 8 ministers must be present to hold the vote, with the possibility of mailing a vote in to be opened publicly by the sitting president. Whoever receives the majority of the vote is elected president. If no majority is obtained, ministers will vote again between the 2 ministers that received the highest amount of votes. If no majority is obtained between those 2 candidates, the older of the 2 ministers is named President of the STF. </t>
  </si>
  <si>
    <t>"CAPÍTULO IV
DO PRESIDENTE E DO VICE-PRESIDENTE
Art. 12. O Presidente e o Vice-Presidente têm mandato por dois anos, vedada a reeleição para o período imediato.
§ 1º Proceder-se-á à eleição, por voto secreto, na segunda sessão ordinária do mês anterior ao da expiração do mandato, ou na segunda sessão ordinária imediatamente posterior à ocorrência de vaga por outro motivo.
§ 2º O quorum para a eleição é de oito Ministros; se não alcançado, será designada sessão extraordinária para a data mais próxima, convocados os Ministros ausentes.
§ 3º Considera-se presente à eleição o Ministro, mesmo licenciado, que enviar o seu voto, em sobrecarta fechada, que será aberta publicamente pelo Presidente, depositando-se a cédula na urna, sem quebra do sigilo.
§ 4º Está eleito, em primeiro escrutínio, o Ministro que obtiver número de votos superior à metade dos membros do Tribunal.
§ 5º Em segundo escrutínio, concorrerão somente os dois Ministros mais votados no primeiro.
Art. 11, caput
§ 6º Não alcançada, no segundo escrutínio, a maioria a que se refere o § 4º, proclamar-se-á eleito, dentre os dois, o mais antigo."</t>
  </si>
  <si>
    <t>Conditions under which leader can be removed</t>
  </si>
  <si>
    <t>There are no additional conditions for the president of the Supreme Federal Court (Supremo Tribunal Federal) to be removed aside from the conditions applicable to ministers.</t>
  </si>
  <si>
    <t>[1] "CAPÍTULO VI
DOS CRIMES CONTRA A LEI ORÇAMENTÁRIA
Art. 10. São crimes de responsabilidade contra a lei orçamentária:
1- Não apresentar ao Congresso Nacional a proposta do orçamento da República dentro dos primeiros dois meses de cada sessão legislativa;
2 - Exceder ou transportar, sem autorização legal, as verbas do orçamento;
3 - Realizar o estorno de verbas;
4 - Infringir , patentemente, e de qualquer modo, dispositivo da lei orçamentária.
5) deixar de ordenar a redução do montante da dívida consolidada, nos prazos estabelecidos em lei, quando o montante ultrapassar o valor resultante da aplicação do limite máximo fixado pelo Senado Federal...     
6) ordenar ou autorizar a abertura de crédito em desacordo com os limites estabelecidos pelo Senado Federal, sem fundamento na lei orçamentária ou na de crédito adicional ou com inobservância de prescrição legal...       
7) deixar de promover ou de ordenar na forma da lei, o cancelamento, a amortização ou a constituição de reserva para anular os efeitos de operação de crédito realizada com inobservância de limite, condição ou montante estabelecido em lei...       
8) deixar de promover ou de ordenar a liquidação integral de operação de crédito por antecipação de receita orçamentária, inclusive os respectivos juros e demais encargos, até o encerramento do exercício financeiro...
9) ordenar ou autorizar, em desacordo com a lei, a realização de operação de crédito com qualquer um dos demais entes da Federação, inclusive suas entidades da administração indireta, ainda que na forma de novação, refinanciamento ou postergação de dívida contraída anteriormente...
10) captar recursos a título de antecipação de receita de tributo ou contribuição cujo fato gerador ainda não tenha ocorrido...
11) ordenar ou autorizar a destinação de recursos provenientes da emissão de títulos para finalidade diversa da prevista na lei que a autorizou...
12) realizar ou receber transferência voluntária em desacordo com limite ou condição estabelecida em lei...
PARTE TERCEIRA
TÍTULO I
CAPÍTULO I
DOS MINISTROS DO SUPREMO TRIBUNAL FEDERAL
Art. 39. São crimes de responsabilidade dos Ministros do Supremo Tribunal Federal:
1- altera, por qualquer forma, exceto por via de recurso, a decisão ou voto já proferido em sessão do Tribunal;
2 - proferir julgamento, quando, por lei, seja suspeito na causa;
3 - exercer atividade político-partidária;
4 - ser patentemente desidioso no cumprimento dos deveres do cargo;
5 - proceder de modo incompatível com a honra dignidade e decôro de suas funções.
Art. 39-A. Constituem, também, crimes de responsabilidade do Presidente do Supremo Tribunal Federal ou de seu substituto quando no exercício da Presidência, as condutas previstas no art. 10 desta Lei, quando por eles ordenadas ou praticadas."</t>
  </si>
  <si>
    <t>Process for removal – leader</t>
  </si>
  <si>
    <t>There is no additional process for removal of the president of the Supreme Federal Court (Supremo Tribunal Federal) aside from the conditions applicable to ministers.</t>
  </si>
  <si>
    <t xml:space="preserve">[1] "CHAPTER II. THE LEGISLATIVE BRANCH
SECTION IV. The Federal Senate
Art 52
The Federal Senate has exclusive power:...
II. to try for impeachable offenses, the Ministers of the Supreme Federal [Court], members of the National Council of Justice and the National Council of the Public Ministry, the Procurator-General of the Republic, and the Advocate-General of the Union...
Sole Paragraph
In cases provided for in subparagraphs I and II, the President of the Supreme Federal [Court], shall preside, and a conviction, which may only be rendered by two-thirds vote of the Federal Senate, shall be limited to the loss of office, with disqualification to hold any public office for a period of eight years, without prejudice to any other judicial sanctions that may be applicable...
CHAPTER III. THE JUDICIARY
SECTION I. General Provisions...
Art 93
Complementary law, proposed by the Supreme Federal [Court], shall set forth the Statute of the Judicature, observing the following principles:...
VIII. the acts of removal, placement on paid leave and retirement of magistrates, in the public interest, must be based upon an absolute majority vote of the respective [court] or of the National Council of Justice, assuring a full defense...
Art 95
Judges enjoy the following guarantees:
I. life tenure, which, for judges of the first instance, shall be acquired only after two years in office; during this period, loss of office shall be determined by the [court] to which the judge is subject and, in other cases, by a final and unappealable judgment of a court;
II. non-removability, except by reason of public interest, under the terms of art. 93, VIII...
SECTION II. The Supreme Federal [Court]...
Art 102
The Supreme Federal [Court] has primary responsibility for safeguarding the Constitution, with the power:
I. to try and to decide, as matters of original jurisdiction...
b. charges of common criminal offenses against the President of the Republic, the Vice-President, members of the National Congress, the [Court]'s own Ministers, and the Procurator-General of the Republic...
Art 103-B ...
§ 4º It is the responsibility of the Council to control the administrative and financial functioning of the Judiciary and performance of judges' functional duties. In addition to the powers conferred upon it by the Statute of the Judicature, the Council shall have responsibility for: ...
III. receiving and hearing complaints against members or organs of the Judiciary, including against its auxiliary services, employees and agencies rendering notarial and registry services that act by delegation of public or official powers, without prejudice to the disciplinary and correctional jurisdiction of the [courts]. The Council may assume jurisdiction over ongoing disciplinary proceedings and determine removal, leave or retirement with compensation or benefits proportional to the time of service and apply other administrative sanctions, assuring a full defense;
IV. making representations to the Public Ministry, in the case of crimes against public administration or abuse of authority;
V. revising, ex officio or upon demand, disciplinary proceedings of judges and members of [courts] decided less than one year ago."
[2] "4. PODER JUDICIÁRIO. Conselho Nacional de Justiça. Órgão de natureza exclusivamente administrativa. [Atribuições] de controle da atividade administrativa, financiera e disciplinar da magistratura. Competência relativa apenas aos órgãos e juízes situados, hierarquicamente, abaixo do Supremo Tribunal Federal. Preeminência deste, como órgão máximo do Poder Judiciário, sobre o Conselho, cujos atos e decisões estão sujeitos a seu controle jurisdicional. Inteligência dos arts. 102, caput, inc. I, letra "r", e 103-B, § 4º, da CF. O Conselho Nacional de Justiça não tem nenhuma competência sobre o Supremo Tribunal Federal e seus ministros, sendo esse o órgão máximo do Poder Judiciário nacional, a que aquele está sujeito." 
</t>
  </si>
  <si>
    <t>Process for filling unanticipated vacancies – leader</t>
  </si>
  <si>
    <t xml:space="preserve">In the case of temporary leave, absence, or an unexpected vacancy in the position, the Vice-president of the Supreme Federal Court (Supremo Tribunal Federal - STF) assumes the role of president of the STF. Should the presidency become vacant, the vice-president fills the role until the next scheduled election, which follows the same procedure for electing the president. </t>
  </si>
  <si>
    <t>"CAPÍTULO IV
DO PRESIDENTE E DO VICE-PRESIDENTE
Art. 12. O Presidente e o Vice-Presidente têm mandato por dois anos, vedada a reeleição para o período imediato.
§ 1º Proceder-se-á à eleição, por voto secreto, na segunda sessão ordinária do mês anterior ao da expiração do mandato, ou na segunda sessão ordinária imediatamente posterior à ocorrência de vaga por outro motivo. ...
§ 8º Os mandatos do Presidente e do Vice-Presidente estender-se-ão até a posse dos respectivos sucessores, se marcada para data excedente do biênio.
Art. 14. O Vice-Presidente substitui o Presidente nas licenças, ausências e impedimentos eventuais. Em caso de  vaga, assume a presidência até a posse do novo titular. ...
Art. 37. Nas ausências ou impedimentos eventuais ou temporários, são substituídos:
i – o Presidente do Tribunal pelo Vice-Presidente, e este pelos demais Ministros, na ordem decrescente de antiguidade."</t>
  </si>
  <si>
    <t>Current Leader</t>
  </si>
  <si>
    <t>Name of current leader</t>
  </si>
  <si>
    <t>Luís Roberto Barroso</t>
  </si>
  <si>
    <t>Term in office of current leader</t>
  </si>
  <si>
    <t>28 September 2023–present</t>
  </si>
  <si>
    <t>Professional biography of current leader</t>
  </si>
  <si>
    <t>"Luís Roberto Barroso nasceu em Vassouras (RJ), em 11 de março de 1958. É doutor em Direito Público pela Universidade do Estado do Rio de Janeiro (Uerj) e professor titular de Direito Constitucional na mesma universidade. Autor de diversos livros sobre Direito Constitucional e de inúmeros artigos publicados em revistas especializadas no Brasil e no exterior, ele também foi procurador do Estado do Rio de Janeiro.
O ministro integra o Supremo Tribunal Federal (STF) desde 26/6/2013, indicado pela então presidente Dilma Rousseff."</t>
  </si>
  <si>
    <t>Party affiliation of current leader while in office</t>
  </si>
  <si>
    <t>Not applicable: The Constitution (1988) (Constituição da República Federativa do Brasil) prohibits ministers from engaging in political party activities.</t>
  </si>
  <si>
    <t>"CHAPTER III. THE JUDICIARY
SECTION I. General Provisions ...
Art 95...
Sole Paragraph
Judges are forbidden to:...
III. engage in political or political party activities."</t>
  </si>
  <si>
    <t>Gender of current leader</t>
  </si>
  <si>
    <t>Man</t>
  </si>
  <si>
    <t>Additional remuneration for current leader</t>
  </si>
  <si>
    <t>No additional remuneration for serving as the leader according to the Internal Regulations of the Supreme Federal Court (Supremo Tribunal Federal - STF). Presidents receive the same remuneration as the rest of the ministers of the STF.</t>
  </si>
  <si>
    <t>Past Leaders</t>
  </si>
  <si>
    <t>Name of last leader</t>
  </si>
  <si>
    <t>Rosa Weber</t>
  </si>
  <si>
    <t>Term in office of last leader</t>
  </si>
  <si>
    <t>12 September 2022–28 September 2023</t>
  </si>
  <si>
    <t>"A ministra Rosa Weber tomou posse nesta segunda-feira (12) como a nova presidente do Supremo Tribunal Federal (STF). No discurso de posse, ela defendeu a democracia, o Estado de Direito, e repudiou a intolerância e o discurso de ódio."</t>
  </si>
  <si>
    <t>Professional biography of last leader</t>
  </si>
  <si>
    <t>"Rosa Weber graduou-se em Ciências Jurídicas e Sociais pela Universidade Federal do Rio Grande do Sul (UFRGS) em 1971. Foi juíza do trabalho de 1976 a 1991 e integrou o Tribunal Regional do Trabalho da 4ª Região (RS) de 1991 a 2006. Presidiu o TRT-4 no biênio de 2001 a 2003. De 2006 a 2011, foi ministra do Tribunal Superior do Trabalho (TST), até ser nomeada para o STF, onde tomou posse em 19/12/2011. Ela presidiu o Tribunal Superior Eleitoral (TSE) de 2018 a 2020 e é autora de diversos artigos."</t>
  </si>
  <si>
    <t>Party affiliation of last leader while in office</t>
  </si>
  <si>
    <t>"CHAPTER III. THE JUDICIARY
SECTION I. General Provisions...
Art 95...
Sole Paragraph
Judges are forbidden to:...
III. engage in political or political party activities."</t>
  </si>
  <si>
    <t>Gender of last leader</t>
  </si>
  <si>
    <t>Woman</t>
  </si>
  <si>
    <t>Additional remuneration for last leader</t>
  </si>
  <si>
    <t xml:space="preserve">[1] "O PRESIDENTE DA REPÚBLICA Faço saber que o Congresso Nacional decreta e eu sanciono a seguinte Lei:
Art. 1º O subsídio mensal dos Ministros do Supremo Tribunal Federal, referido no inciso XV do art. 48 da Constituição Federal , observado o disposto no art. 3º desta Lei, corresponderá a R$ 39.293,32 (trinta e nove mil, duzentos e noventa e três reais e trinta e dois centavos).
Art. 2º As despesas resultantes da aplicação desta Lei correrão à conta das dotações orçamentárias consignadas aos órgãos do Poder Judiciário da União.
Art. 3º A implementação do disposto nesta Lei observará o art. 169 da Constituição Federal .
Art. 4º Esta Lei entra em vigor na data de sua publicação.
Brasília, 26 de novembro de 2018; 197º da Independência e 130º da República."
[2] "TITLE II. FUNDAMENTAL RIGHTS AND GUARANTEES
CHAPTER II. SOCIAL RIGHTS
Art 7
The following are rights of urban and rural workers, in addition to any others designed to improve their social condition: ...
VIII. a thirteenth-month salary based on full pay or the amount of pension...
TITLE III. ORGANIZATION OF THE STATE ...
CHAPTER VII. PUBLIC ADMINISTRATION ...
SECTION II. Of Civil Servants
Art 39 ...
§3°. The provisions of art. 7, IV, VII, VIII, IX, XII, XIII, XV, XVI, XVII, XVIII, XIX, XX, XXII and XXX shall apply to civil servants occupying a public office. The law may establish differential requirements for admission when the nature of the office so requires."
</t>
  </si>
  <si>
    <t>Name of second-to-last leader</t>
  </si>
  <si>
    <t>Luiz Fux</t>
  </si>
  <si>
    <t>Term in office of second-to-last leader</t>
  </si>
  <si>
    <t>10 September 2020–15 September 2022</t>
  </si>
  <si>
    <t>"Fux foi eleito com 10 votos favoráveis e um contrário – é comum que o ministro que assumirá a presidência vote em seu vice. Ele assume em 10 de setembro, no lugar do ministro Dias Toffoli."</t>
  </si>
  <si>
    <t>Professional biography of second-to-last leader</t>
  </si>
  <si>
    <t xml:space="preserve">See Original Text. </t>
  </si>
  <si>
    <t>"Possui graduação em Direito pela Universidade do Estado do Rio de Janeiro - UERJ (1976), ensino fundamental (primeiro-grau) pelo Colégio A. Liessin (1965), ensino médio (segundo-grau) pelo Colégio Pedro II (1968) e ensino médio (segundo-grau) pelo Colégio Hélio Alonso (1970).
Em 2009, obteve o título de Doutor em Direito Processual Civil pela Universidade Estadual do Rio de Janeiro – UERJ. Foi Professor titular de Processo Civil da Faculdade de Direito da Universidade do Estado do Rio de Janeiro - UERJ, aprovado em 1º lugar em concurso em 1995. Foi Professor Livre-Docente em Processo Civil da Faculdade de Direito da Universidade do Estado do Rio de Janeiro - UERJ, aprovado em 1º lugar em concurso em 1998.
Foi Professor Livre Docente de Processo Civil e Professor Titular de Processo Civil da Universidade do Estado do Rio de Janeiro – UERJ. Nível: Graduação, Mestrado e Doutorado, 1977. Professor convidado da Universidade Católica de Petrópolis – UCP, 1988. Professor Convidado do Centro de Estudos, Pesquisa e Atualização em Direito – CEPAD, 1988. Professor convidado da Pontifícia Universidade Católica do Rio Grande do Sul – PUCRS, 1990. Professor convidado da Universidade Federal do Rio Grande do Sul – UFRGS, 1990. Professor de Processo Civil da Escola da Magistratura do Estado do Rio de Janeiro – EMERJ, 1990/2001. Professor de Direito Judiciário Civil da Pontifícia Universidade Católica - PUC/RJ. Nível Graduação, 1982/1997. Chefe do Departamento de Direito Processual da Universidade do Estado do Rio de Janeiro – UERJ, 1998/2003. Diretor de Estudos e Ensino da Escola da Magistratura do Estado do Rio de Janeiro – EMERJ, 2001/2003. Professor convidado da Academia Brasileira de Direito Processual Civil – ABDPC, 2005. Chefe do Departamento de Direito Processual da Universidade do Estado do Rio de Janeiro – UERJ, 2006. Professor convidado do Cyrus R. Vance Center for International Justice – New York (EUA).
Em 1982, mediante aprovação em primeiro lugar, ingressou na carreira da Magistratura do Estado do Rio de Janeiro.
Em 2001, foi nomeado Ministro do Superior Tribunal de Justiça.
Em 10 de fevereiro de 2011, foi nomeado Ministro do Supremo Tribunal Federal, pela Presidente Dilma Rousseff, na vaga decorrente da aposentadoria do Ministro Eros Grau, tomando posse em 3 de março do mesmo ano."</t>
  </si>
  <si>
    <t>Party affiliation of second-to-last leader while in office</t>
  </si>
  <si>
    <t>Gender of second-to-last leader</t>
  </si>
  <si>
    <t>Additional remuneration for second-to-last leader</t>
  </si>
  <si>
    <t>[1] "O PRESIDENTE DA REPÚBLICA Faço saber que o Congresso Nacional decreta e eu sanciono a seguinte Lei:
Art. 1º O subsídio mensal dos Ministros do Supremo Tribunal Federal, referido no inciso XV do art. 48 da Constituição Federal , observado o disposto no art. 3º desta Lei, corresponderá a R$ 39.293,32 (trinta e nove mil, duzentos e noventa e três reais e trinta e dois centavos).
Art. 2º As despesas resultantes da aplicação desta Lei correrão à conta das dotações orçamentárias consignadas aos órgãos do Poder Judiciário da União.
Art. 3º A implementação do disposto nesta Lei observará o art. 169 da Constituição Federal .
Art. 4º Esta Lei entra em vigor na data de sua publicação.
Brasília, 26 de novembro de 2018; 197º da Independência e 130º da República."
[2] "TITLE II. FUNDAMENTAL RIGHTS AND GUARANTEES
CHAPTER II. SOCIAL RIGHTS
Art 7
The following are rights of urban and rural workers, in addition to any others designed to improve their social condition:...
VIII. a thirteenth-month salary based on full pay or the amount of pension...
TITLE III. ORGANIZATION OF THE STATE...
CHAPTER VII. PUBLIC ADMINISTRATION...
SECTION II. Of Civil Servants
Art 39...
§3°. The provisions of art. 7, IV, VII, VIII, IX, XII, XIII, XV, XVI, XVII, XVIII, XIX, XX, XXII and XXX shall apply to civil servants occupying a public office. The law may establish differential requirements for admission when the nature of the office so requires."</t>
  </si>
  <si>
    <t>Superior Court of Justice (Superior Tribunal de Justiça)</t>
  </si>
  <si>
    <t>"Uniformizar a interpretação da legislação federal e oferecer justiça ágil e cidadã."</t>
  </si>
  <si>
    <t>http://www.stj.jus.br</t>
  </si>
  <si>
    <t>The Superior Court of Justice (Superior Tribunal de Justiça - STJ) is within the judiciary. The STJ has authority over and hears appeals to decisions made by all state and regional courts not part of the specialized court systems in the judiciary (labor, military and electoral courts). However, the STJ sits below the Supreme Federal Court (Supremo Tribunal Federal) in the judicial hierarchy.</t>
  </si>
  <si>
    <t>[1] "CAPÍTULO III
DO PODER JUDICIÁRIO
SEÇÃO I
DISPOSIÇÕES GERAIS
Art. 92. São órgãos do Poder Judiciário:
I - o Supremo Tribunal Federal;
I-A o Conselho Nacional de Justiça;     
II - o Superior Tribunal de Justiça;
II-A - o Tribunal Superior do Trabalho;     
III - os Tribunais Regionais Federais e Juízes Federais;
IV - os Tribunais e Juízes do Trabalho;
V - os Tribunais e Juízes Eleitorais;
VI - os Tribunais e Juízes Militares;
VII - os Tribunais e Juízes dos Estados e do Distrito Federal e Territórios...
SEÇÃO III
DO SUPERIOR TRIBUNAL DE JUSTIÇA ...
Art. 105. Compete ao Superior Tribunal de Justiça: ...
II - julgar, em recurso ordinário:
a) os habeas corpus decididos em única ou última instância pelos Tribunais Regionais Federais ou pelos tribunais dos Estados, do Distrito Federal e Territórios, quando a decisão for denegatória;
b) os mandados de segurança decididos em única instância pelos Tribunais Regionais Federais ou pelos tribunais dos Estados, do Distrito Federal e Territórios, quando denegatória a decisão;
c) as causas em que forem partes Estado estrangeiro ou organismo internacional, de um lado, e, do outro, Município ou pessoa residente ou domiciliada no País;
III - julgar, em recurso especial, as causas decididas, em única ou última instância, pelos Tribunais Regionais Federais ou pelos tribunais dos Estados, do Distrito Federal e Territórios, quando a decisão recorrida:
a) contrariar tratado ou lei federal, ou negar-lhes vigência;
b) julgar válida lei ou ato de governo local contestado em face de lei federal;
b) julgar válido ato de governo local contestado em face de lei federal;  
c) der a lei federal interpretação divergente da que lhe haja atribuído outro tribunal."</t>
  </si>
  <si>
    <t>https://www.stj.jus.br/sites/portalp/SiteAssets/Paginas/Institucional/Org_Estrutura_Basica.pdf</t>
  </si>
  <si>
    <t>The Superior Court of Justice (Superior Tribunal de Justiça - STJ) is responsible for hearing civil and criminal cases. The STJ is also responsible for providing a uniform interpretation of federal law to guide the decisions of state courts through special appeals, which are decisions that set a precedent for similar cases.
The only exception to the STJ's jurisdiction is in cases involving constitutional matters, which are reserved for the Superior Federal Court (Superior Tribunal Federal). See Original Text for more details on the areas of the court's jurisdiction.</t>
  </si>
  <si>
    <t>[1] "CAPÍTULO III
DO PODER JUDICIÁRIO
SEÇÃO III
DO SUPERIOR TRIBUNAL DE JUSTIÇA ...
Art. 105. Compete ao Superior Tribunal de Justiça:
I - processar e julgar, originariamente: 
a) nos crimes comuns, os Governadores dos Estados e do Distrito Federal, e, nestes e nos de responsabilidade, os desembargadores dos Tribunais de Justiça dos Estados e do Distrito Federal, os membros dos Tribunais de Contas dos Estados e do Distrito Federal, os dos Tribunais Regionais Federais, dos Tribunais Regionais Eleitorais e do Trabalho, os membros dos Conselhos ou Tribunais de Contas dos Municípios e os do Ministério Público da União que oficiem perante tribunais;
b) os mandados de segurança e os habeas data contra ato de Ministro de Estado, dos Comandantes da Marinha, do Exército e da Aeronáutica ou do próprio Tribunal
c) os habeas corpus , quando o coator ou paciente for qualquer das pessoas mencionadas na alínea "a", ou quando o coator for tribunal sujeito à sua jurisdição, Ministro de Estado ou Comandante da Marinha, do Exército ou da Aeronáutica, ressalvada a competência da Justiça Eleitoral; 
d) os conflitos de competência entre quaisquer tribunais, ressalvado o disposto no art. 102, I, "o", bem como entre tribunal e juízes a ele não vinculados e entre juízes vinculados a tribunais diversos;
e) as revisões criminais e as ações rescisórias de seus julgados;
f) a reclamação para a preservação de sua competência e garantia da autoridade de suas decisões;
g) os conflitos de atribuições entre autoridades administrativas e judiciárias da União, ou entre autoridades judiciárias de um Estado e administrativas de outro ou do Distrito Federal, ou entre as deste e da União;
h) o mandado de injunção, quando a elaboração da norma regulamentadora for atribuição de órgão, entidade ou autoridade federal, da administração direta ou indireta, excetuados os casos de competência do Supremo Tribunal Federal e dos órgãos da Justiça Militar, da Justiça Eleitoral, da Justiça do Trabalho e da Justiça Federal;
i) a homologação de sentenças estrangeiras e a concessão de exequatur às cartas rogatórias;   
II - julgar, em recurso ordinário:
a) os habeas corpus decididos em única ou última instância pelos Tribunais Regionais Federais ou pelos tribunais dos Estados, do Distrito Federal e Territórios, quando a decisão for denegatória;
b) os mandados de segurança decididos em única instância pelos Tribunais Regionais Federais ou pelos tribunais dos Estados, do Distrito Federal e Territórios, quando denegatória a decisão;
c) as causas em que forem partes Estado estrangeiro ou organismo internacional, de um lado, e, do outro, Município ou pessoa residente ou domiciliada no País;
III - julgar, em recurso especial, as causas decididas, em única ou última instância, pelos Tribunais Regionais Federais ou pelos tribunais dos Estados, do Distrito Federal e Territórios, quando a decisão recorrida:
a) contrariar tratado ou lei federal, ou negar-lhes vigência;
b) julgar válido ato de governo local contestado em face de lei federal; 
c) der a lei federal interpretação divergente da que lhe haja atribuído outro tribunal.
§ 1º  Funcionarão junto ao Superior Tribunal de Justiça:
I - a Escola Nacional de Formação e Aperfeiçoamento de Magistrados, cabendo-lhe, dentre outras funções, regulamentar os cursos oficiais para o ingresso e promoção na carreira;    
II - o Conselho da Justiça Federal, cabendo-lhe exercer, na forma da lei, a supervisão administrativa e orçamentária da Justiça Federal de primeiro e segundo graus, como órgão central do sistema e com poderes correicionais, cujas decisões terão caráter vinculante.  
§ 2º No recurso especial, o recorrente deve demonstrar a relevância das questões de direito federal infraconstitucional discutidas no caso, nos termos da lei, a fim de que a admissão do recurso seja examinada pelo Tribunal, o qual somente pode dele não conhecer com base nesse motivo pela manifestação de 2/3 (dois terços) dos membros do órgão competente para o julgamento. 
§ 3º Haverá a relevância de que trata o § 2º deste artigo nos seguintes casos: 
I - ações penais; 
II - ações de improbidade administrativa; 
III - ações cujo valor da causa ultrapasse 500 (quinhentos) salários mínimos; 
IV - ações que possam gerar inelegibilidade;
V - hipóteses em que o acórdão recorrido contrariar jurisprudência dominante o Superior Tribunal de Justiça;
VI - outras hipóteses previstas em lei."
[2] "Criado pela Constituição Federal de 1988, o Superior Tribunal de Justiça (STJ) é a corte responsável por uniformizar a interpretação da lei federal em todo o Brasil. É de sua responsabilidade a solução definitiva dos casos civis e criminais que não envolvam matéria constitucional nem a justiça especializada.
Recurso espe​​​cial
Para buscar essa uniformização, o principal tipo de processo julgado pelo STJ é o recurso especial. Esses recursos servem fundamentalmente para que o tribunal resolva interpretações divergentes sobre um determinado dispositivo de lei. ...
Crimes de autorid​​ades, magistrados e políticos
O STJ julga crimes comuns praticados por governadores, desembargadores estaduais, federais, eleitorais e trabalhistas, conselheiros de tribunais de contas e procuradores da República, entre outros. Nesses casos, um ministro do STJ preside o inquérito, conduzido pela Polícia Federal e pelo Ministério Público Federal. É do ministro relator a competência para autorizar ou determinar diligências e prisões nessa fase preliminar.
Direitos human​​os
O Procurador-Geral da República (PGR) pode solicitar ao STJ a “federalização” de processos quando houver grave violação de direitos humanos e risco de descumprimento pelo Brasil de tratados internacionais sobre o tema. Para isso, o PGR suscita o chamado incidente de deslocamento de competência (IDC), que é julgado pelo STJ. Se acolhido o incidente, o inquérito ou processo passa da justiça estadual para a federal.
Outras aç​​ões
O STJ julga também habeas corpus, habeas data ou mandado de segurança, quando o ato ilegal for praticado por governadores, desembargadores ou conselheiros de tribunais de contas, entre outras autoridades. Os habeas corpus e mandados de segurança também chegam ao tribunal em recursos, quando o pedido é negado pelos tribunais regionais federais ou de justiça.
É ainda de responsabilidade do STJ resolver conflitos de competência entre tribunais. Isso ocorre, por exemplo, quando um tribunal trabalhista julga matérias que também estão afeitas a uma vara de falências.
O tribunal julga ainda mandados de injunção e reclamações para preservação de ​sua própria competência e autoridade e homologa sentenças estrangeiras."</t>
  </si>
  <si>
    <t>2022
Filed: 404,775
Decided: 441,528
2021
Filed: 408,508
Decided: 427,896
2020
Filed: 344,180
Decided: 373,364
2019
Filed: 384,838
Decided: 424,048
2018
Filed: 346,320
Decided: 414,183</t>
  </si>
  <si>
    <t>The Superior Court of Justice (Superior Tribunal de Justiça - STJ) has 6 specialized chambers (turmas). Chambers are labeled from 1 to 6 and are organized into 3 sections based on their responsibilities. The STJ also has an organized Special Court (Corte Especial) which is separate from the 6 chambers and holds certain administrative and authoritative responsibilities. See Original Text for more details.</t>
  </si>
  <si>
    <t>[1] "Corte Especial
A Corte Especial é composta pelos 15 ministros mais antigos do Tribunal e julga as ações penais contra governadores e outras autoridades. A Corte também é responsável por decidir recursos quando há interpretação divergente entre os órgãos especializados do Tribunal. Saiba mais a respeito no Guia Prático de Julgamentos do órgão.
Seções e Turmas
As três seções do STJ são especializadas. Dentro de cada especialidade, elas julgam mandados de segurança, reclamações e conflitos de competência. Elas também são responsáveis pelo julgamento dos recursos repetitivos.
Cada Seção reúne ministros de duas Turmas, também especializadas. As Seções são compostas por dez ministros e as Turmas por cinco ministros cada.
Nas Turmas são julgados os recursos especiais sem caráter repetitivo, habeas corpus criminais, recursos em habeas corpus, recursos em mandado de segurança, entre outros tipos de processo."
[2] "TÍTULO I 
DO TRIBUNAL
CAPÍTULO I 
Da Composição e Organização
Art. 2º O Tribunal funciona: ...
II - em Seções especializadas;
III - em Turmas especializadas. ...
§ 2º A Corte Especial será integrada pelos quinze Ministros mais antigos e
presidida pelo Presidente do Tribunal."</t>
  </si>
  <si>
    <t>The Federal Court of Appeals (Tribunal Federal de Recursos), the antecedent to the Superior Court of Justice (Superior Tribunal de Justiça), was established by the Constitution (1946) (Constituição Dos Estados Unidos Do Brasil).</t>
  </si>
  <si>
    <t>[1] "Art. 94 - O Poder Judiciário é exercido pelos seguintes órgãos:  
I - Supremo Tribunal Federal;  
II - Tribunal Federal de Recursos e Juízes Federais" 
[2] "Sua história tem ante​cedentes na justiça federal, com o Tribunal Federal de Recursos (TFR). O “Tê-fê-rê”, como era conhecido, teve as atribuições sucedidas pelos tribunais regionais federais, com a Constituição de 1988. Mas seus ministros, servidores e estrutura serviram de base para o então recém criado STJ."</t>
  </si>
  <si>
    <t>"​O TFR
Com a redemocratização, a Constituição de 1​946 recriou a justiça federal, mas apenas na segunda instância. O Te-Fê-Rê, como ficou conhecido o Tribunal Federal de Recursos, assumiu a competência recursal para as causas de interesse da União. Inicialmente composto por 9 ministros, passaria a 13 membros em 1965 e a 27 em 1977. Regulame​ntado e instalado em 1947, era composto por um tribunal pleno e duas turmas colegiadas."</t>
  </si>
  <si>
    <t>Federal Court of Appeals (Tribunal Federal de Recursos) (1946-1988)</t>
  </si>
  <si>
    <t>[1] "Dispõe sobre a composição e instalação do Superior Tribunal de Justiça, cria o respectivo Quadro de Pessoal, disciplina o funcionamento do Conselho da Justiça Federal e dá outras providências. ...
Art. 1° O Superior Tribunal de Justiça, com sede na Capital Federal e jurisdição em todo o território nacional, compõe-se de 33 (trinta e três) ministros vitalícios, nomeados pelo Presidente da República, dentre brasileiros com mais de 35 (trinta e cinco) anos e menos de 65 (sessenta e cinco) anos, de notável saber jurídico e reputação ilibada, depois de aprovada a escolha pelo Senado Federal..."
[2] "Sua história tem ante​cedentes na justiça federal, com o Tribunal Federal de Recursos (TFR). O “Tê-fê-rê”, como era conhecido, teve as atribuições sucedidas pelos tribunais regionais federais, com a Constituição de 1988. Mas seus ministros, servidores e estrutura serviram de base para o então recém criado STJ."  
[3] "Under the October 1988 Brazilian Constitution, a new federal court was to be created to function as an appeals court for the federal judiciary. This court, the Superior Court of Justice, is, in accordance with Article 104 of the Constitution, composed of at least thirty-three justices appointed by the President of the Republic from among Brazilians over thirty-five years of age, and subject to confirmation by the Senate."
[4] "​O TFR
Com a redemocratização, a Constituição de 1​946 recriou a justiça federal, mas apenas na segunda instância. O Te-Fê-Rê, como ficou conhecido o Tribunal Federal de Recursos, assumiu a competência recursal para as causas de interesse da União. Inicialmente composto por 9 ministros, passaria a 13 membros em 1965 e a 27 em 1977. Regulame​ntado e instalado em 1947, era composto por um tribunal pleno e duas turmas colegiadas."</t>
  </si>
  <si>
    <t>[1] "Dispõe sobre a composição e instalação do Superior Tribunal de Justiça, cria o respectivo Quadro de Pessoal, disciplina o funcionamento do Conselho da Justiça Federal e dá outras providências. ...
Art. 1° O Superior Tribunal de Justiça, com sede na Capital Federal e jurisdição em todo o território nacional, compõe-se de 33 (trinta e três) ministros vitalícios, nomeados pelo Presidente da República, dentre brasileiros com mais de 35 (trinta e cinco) anos e menos de 65 (sessenta e cinco) anos, de notável saber jurídico e reputação ilibada, depois de aprovada a escolha pelo Senado Federal, sendo..."
[2] "Sua história tem ante​cedentes na justiça federal, com o Tribunal Federal de Recursos (TFR). O “Tê-fê-rê”, como era conhecido, teve as atribuições sucedidas pelos tribunais regionais federais, com a Constituição de 1988. Mas seus ministros, servidores e estrutura serviram de base para o então recém criado STJ."  
[3] "Under the October 1988 Brazilian Constitution, a new federal court was to be created to function as an appeals court for the federal judiciary. This court, the Superior Court of Justice, is, in accordance with Article 104 of the Constitution, composed of at least thirty-three justices appointed by the President of the Republic from among Brazilians over thirty-five years of age, and subject to confirmation by the Senate."</t>
  </si>
  <si>
    <t>In 2004, the National Congress passed Constitutional Amendment No. 45, which established the National Council of Justice (Conselho Nacional de Justiça), a significant institution in the administration and discipline of the Superior Court of Justice (Superior Tribunal de Justiça - STJ).
Among other changes, the 2004 reforms gave the STJ administrative responsibility over the National School for Formation and Development of Magistrates (Escola Nacional de Formação e Aperfeiçoamento de Magistrado). They also granted the STJ the power to ratify foreign judgments and assume exceptional cases of human rights violations at the federal level of the justice system.
In 2008, Brazil passed Law No. 11,672, which reformed the appeal system within the STJ. As a way of reducing the STJ's caseload, this law introduces the repetitive appeal, a mechanism through which the STJ can make a single sweeping judgement regarding a number of cases that touch on the same law.</t>
  </si>
  <si>
    <t>[1] "Reforma do Judiciário
No dia 8 de dezembro de 2004, o Congresso Nacional promulgou a Emenda Constitucional 45, conhecida como reforma do Judiciário. A proposta tramitara na Câmara dos Deputados entre 1992 e 2000. Em 2002, voltou a tramitar no Senado e, em 2003, entrou na pauta de prioridades do Congresso.
A emenda criou o Conselho Nacional de Justiça (CNJ), com o objetivo de aperfeiçoar o controle e a transparência administrativa, atuando o novo órgão como gestor central dos tribunais, planejador do Judiciário e controlador externo dos atos de administração judiciária. O ministro do STJ que compor o CNJ atuará sempre como Corregedor Nacional de Justiça.
O STJ também ganhou, com a reforma, a responsabilidade de gerir a Escola Nacional de Formação e Aperfeiçoamento de Magistrados (Enfam), cujo nome depois teve adicionado o nome do ministro Sálvio de​ Figueiredo Teixeira, um ferrenho defensor do aprimoramento técnico da magistratura e da criação da Escola.
A reforma alterou ainda algumas competências do STJ. Ficaram a seu cargo, saindo da competência do Supremo, a homologação de sentenças estrangeiras e a concessão de exe​​quatur às cartas rogatórias. Por meio da homologação de sentença estrangeira, uma decisão judicial de outro país pode produzir efeitos no Brasil.
Outro importante instrumento de defesa da cidadania foi conferido ao STJ com a emenda. Em situações excepcionais de inoperância do Judiciário e sistema policial diante de graves violações de direitos humanos, o Procurador-Geral da República pode requerer ao STJ que a Justiça Federal assuma o caso. Trata-se do incidente de deslocamento de competência."
[2] "Os repetitivos 
Em 2008, uma alteração legislativa tentou restabelecer alguns princípios do recurso especial. A Lei 11.672 alterou o Código de Processo Civil (CPC) para tentar desafogar o Poder Judiciário, com a introdução de um novo procedimento para o julgamento de certos recursos pelo STJ.
Com a nova norma, processos que se baseiem em uma mesma tese podem ter o trâmite suspenso até que o STJ delibere sobre a matéria, resolvendo em um único julgamento dezenas, centenas e até milhares de causas de idêntico direito. São os chamados recursos repetitivos, ou, na terminologia técnica, recursos representativos de controvérsia repetitiva.
A modificação sinalizou mais uma tentativa do legislador em dar celeridade ao processo, evitando o julgamento pelo STJ de inúmeros processos com matéria de direito idêntica, variando apenas as partes envolvidas. Alinha-se em paralelo à adoção da Súmula Vinculante e a repercussão geral pa​ra o Supremo.
Mas diferentemente da súmula do Supremo, o julgamento do repetitivo não tem efeito vinculante para o Judiciário. Por este ou por outros motivos, a inovação não teve o mesmo impacto de redução da carga processual no STJ que as alterações afeitas ao STF. Lá, houve redução de 76% no número de processos recebidos desde 2007."</t>
  </si>
  <si>
    <t>The budget process for the Superior Court of Justice (Superior Tribunal de Justiça - STJ) begins with the Secretariat of Budget and Finance (Secretaria de Orçamento e Finanças - SOF), which drafts the initial budget proposal in coordination with the ministers of the STJ. The SOF follows a series of steps stipulated in the normative instructions for budget proposals, the Law of Fiscal Responsibility (Lei de Responsibilidade Fiscal) and the Law of Budgetary Directives (Lei de Diretrizes Orçamentárias), to draft and adjust the STJ's budget proposal. The President of the STJ is responsible for completing any other steps beyond the drafting process that are necessary for the submission of the budget proposal, such as requesting additional or special credits. 
Once the president and the Special Court (Corte Especial) approve the budget proposal, the president submits it jointly with the other presidents of the Superior Courts to the executive. The executive then assesses whether or not the budget proposal follows the guidelines set in the Law of Fiscal Responsibility and the Law of Budgetary Directives, deciding either to accept the budget proposal or intervene and make adjustments according to the law.
The proposal submitted by the STJ, along with those of the other Superior Courts (Tribunais Superiores), is also subject to the opinion of the National Council of Justice (Conselho Nacional de Justiça - CNJ). Once the CNJ approves the Superior Courts' budget proposals, they are forwarded to the National Congress's Joint Committee of Plans, Public Budgets, and Oversight (Comissão Mista de Planos, Orçamentos Públicos e Fiscalização - CMO). 
See Original Text for details on each step in the budget drafting process within the STJ and how the Law of Fiscal Responsibility and the Law of Budgetary Directives influence the budget-setting process for the STJ.</t>
  </si>
  <si>
    <t>[1] "CHAPTER III. THE JUDICIARY
SECTION I. General Provisions ...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I.at the Federal level, by the Presidents of the Supreme Federal [Court] and Superior [Courts], with approval of their respective [Courts];
II.at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[2] "Parágrafo único. Compete, ainda, à Corte Especial...
V - elaborar e encaminhar a proposta orçamentária do Superior Tribunal de Justiça, bem como aprovar e encaminhar as propostas orçamentárias dos Tribunais Regionais Federais, da Justiça Federal de primeiro grau e do Conselho da Justiça Federal...
SEÇÃO II
Das Atribuições do Presidente
XXII - adotar as providências necessárias à elaboração da proposta orçamentária do Tribunal e encaminhar pedidos de abertura de créditos adicionais e especiais;" 
[3] "Seção II
Da Elaboração da Proposta Orçamentária Anual
Art. 3º A proposta orçamentária anual do Tribunal será elaborada sob a coordenação da Secretaria de Orçamento e Finanças – SOF, com a participação das unidades solicitantes e consolidantes e em conformidade com:
I – os limites definidos pela Secretaria de Orçamento Federal do Ministério do Planejamento, Desenvolvimento e Gestão – SOF/MP;
II – o planejamento estratégico do STJ aprovado pelo Conselho de Administração, bem como os demais planos estratégicos e de diretrizes setoriais;
III – a Lei de Responsabilidade Fiscal – LRF (Lei Complementar n. 101, de 4 de maio de 2000);
IV – o Plano Plurianual – PPA;
V – a Lei de Diretrizes Orçamentárias – LDO vigente para o período de referência;
VI – os critérios estabelecidos nesta instrução normativa;
VII – demais legislações correlatas
Art. 4º A elaboração da proposta orçamentária observará as seguintes etapas:
I – verificação e ajuste do cadastro de ações orçamentárias, quando necessário, durante a fase qualitativa no Sistema Integrado de Planejamento e Orçamento – SIOP, a ser realizado pela SOF em parceria com os respectivos gestores;
II – inclusão das demandas das unidades solicitantes no sistema informatizado da proposta orçamentária;
III – consolidação das demandas das unidades consolidantes no sistema informatizado da proposta orçamentária;
IV – adequação e consolidação da proposta orçamentária do Tribunal pela SOF;
V – envio da projeção da meta física das ações pelos respectivos gestores de ação;
VI – aprovação da proposta orçamentária pela Corte Especial, conforme o art. 11, parágrafo único, inciso V, do Regimento Interno do STJ;
VII – encaminhamento da proposta orçamentária aprovada pela Corte Especial ao Conselho Nacional de Justiça – CNJ e ao Poder Executivo, via Sistema Integrado de Planejamento e Orçamento – SIOP e ofícios;
VIII – ajuste da proposta orçamentária das unidades ao projeto de lei orçamentária anual – PLOA, no sistema informatizado." 
[4] "Seção II
Da Lei de Diretrizes Orçamentárias
Art. 4o A lei de diretrizes orçamentárias atenderá o disposto no § 2o do art. 165 da Constituição e:
I - disporá também sobre:
a) equilíbrio entre receitas e despesas;
b) critérios e forma de limitação de empenho, a ser efetivada nas hipóteses previstas na alínea b do inciso II deste artigo, no art. 9o e no inciso II do § 1o do art. 31...
e) normas relativas ao controle de custos e à avaliação dos resultados dos programas financiados com recursos dos orçamentos;
f) demais condições e exigências para transferências de recursos a entidades públicas e privadas...
§ 1o Integrará o projeto de lei de diretrizes orçamentárias Anexo de Metas Fiscais, em que serão estabelecidas metas anuais, em valores correntes e constantes, relativas a receitas, despesas, resultados nominal e primário e montante da dívida pública, para o exercício a que se referirem e para os dois seguintes.
§ 2o O Anexo conterá, ainda:
I - avaliação do cumprimento das metas relativas ao ano anterior;
II - demonstrativo das metas anuais, instruído com memória e metodologia de cálculo que justifiquem os resultados pretendidos, comparando-as com as fixadas nos três exercícios anteriores, e evidenciando a consistência delas com as premissas e os objetivos da política econômica nacional;
III - evolução do patrimônio líquido, também nos últimos três exercícios, destacando a origem e a aplicação dos recursos obtidos com a alienação de ativos;
IV - avaliação da situação financeira e atuarial:
a) dos regimes geral de previdência social e próprio dos servidores públicos e do Fundo de Amparo ao Trabalhador;
b) dos demais fundos públicos e programas estatais de natureza atuarial;
V - demonstrativo da estimativa e compensação da renúncia de receita e da margem de expansão das despesas obrigatórias de caráter continuado.
§ 3o A lei de diretrizes orçamentárias conterá Anexo de Riscos Fiscais, onde serão avaliados os passivos contingentes e outros riscos capazes de afetar as contas públicas, informando as providências a serem tomadas, caso se concretizem.
§ 4o A mensagem que encaminhar o projeto da União apresentará, em anexo específico, os objetivos das políticas monetária, creditícia e cambial, bem como os parâmetros e as projeções para seus principais agregados e variáveis, e ainda as metas de inflação, para o exercício subseqüente.
[5]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[6] "Seção II
Diretrizes específicas para os Poderes Legislativo e Judiciário, o Ministério Público da União e a Defensoria Pública da União 
Art. 26. Os órgãos dos Poderes Legislativo e Judiciário, do Ministério Público da União e da Defensoria Pública da União encaminharão à Secretaria de Orçamento Federal da Secretaria Especial do Tesouro e Orçamento do Ministério da Economia, por meio do Sistema Integrado de Planejamento e Orçamento - Siop, até 12 de agosto de 2022, suas propostas orçamentárias, para fins de consolidação do Projeto de Lei Orçamentária de 2023, observadas as disposições desta Lei.
§ 1º As propostas orçamentárias dos órgãos do Poder Judiciário encaminhadas nos termos do disposto no caput deverão ser objeto de parecer do Conselho Nacional de Justiça, de que trata o art. 103-B da Constituição, a ser encaminhado à Comissão Mista a que se refere o § 1º do art. 166 da Constituição, até 28 de setembro de 2022, com cópia para a Secretaria de Orçamento Federal da Secretaria Especial do Tesouro e Orçamento do Ministério da Economia.
§ 2º O disposto no § 1º não se aplica ao Supremo Tribunal Federal e ao Conselho Nacional de Justiça."
[7] "A proposta, aprovada por unanimidade pelo Plenário, será encaminhada à Comissão Mista de Planos, Orçamentos Públicos e Fiscalização (CMO) do Congresso Nacional."</t>
  </si>
  <si>
    <t>BRL $2,104,718,497 (signed 22 January 2024, in force 22 January 2024)</t>
  </si>
  <si>
    <t xml:space="preserve">[1] "CAPÍTULO III
DO PODER JUDICIÁRIO ...
SEÇÃO III
DO SUPERIOR TRIBUNAL DE JUSTIÇA
Art. 105. Compete ao Superior Tribunal de Justiça:
I - processar e julgar, originariamente:
a) nos crimes comuns, os Governadores dos Estados e do Distrito Federal, e, nestes e nos de responsabilidade, os desembargadores dos Tribunais de Justiça dos Estados e do Distrito Federal, os membros dos Tribunais de Contas dos Estados e do Distrito Federal, os dos Tribunais Regionais Federais, dos Tribunais Regionais Eleitorais e do Trabalho, os membros dos Conselhos ou Tribunais de Contas dos Municípios e os do Ministério Público da União que oficiem perante tribunais;
b) os mandados de segurança e os habeas data contra ato de Ministro de Estado, dos Comandantes da Marinha, do Exército e da Aeronáutica ou do próprio Tribunal;
c) os habeas corpus, quando o coator ou paciente for qualquer das pessoas mencionadas na alínea "a", ou quando o coator for tribunal sujeito à sua jurisdição, Ministro de Estado ou Comandante da Marinha, do Exército ou da Aeronáutica, ressalvada a competência da Justiça Eleitoral; 
d) os conflitos de competência entre quaisquer tribunais, ressalvado o disposto no art. 102, I, "o", bem como entre tribunal e juízes a ele não vinculados e entre juízes vinculados a tribunais diversos;
e) as revisões criminais e as ações rescisórias de seus julgados;
f) a reclamação para a preservação de sua competência e garantia da autoridade de suas decisões;
g) os conflitos de atribuições entre autoridades administrativas e judiciárias da União, ou entre autoridades judiciárias de um Estado e administrativas de outro ou do Distrito Federal, ou entre as deste e da União;
h) o mandado de injunção, quando a elaboração da norma regulamentadora for atribuição de órgão, entidade ou autoridade federal, da administração direta ou indireta, excetuados os casos de competência do Supremo Tribunal Federal e dos órgãos da Justiça Militar, da Justiça Eleitoral, da Justiça do Trabalho e da Justiça Federal;
i) a homologação de sentenças estrangeiras e a concessão de exequatur às cartas rogatórias;   
II - julgar, em recurso ordinário:
a) os habeas corpus decididos em única ou última instância pelos Tribunais Regionais Federais ou pelos tribunais dos Estados, do Distrito Federal e Territórios, quando a decisão for denegatória;
b) os mandados de segurança decididos em única instância pelos Tribunais Regionais Federais ou pelos tribunais dos Estados, do Distrito Federal e Territórios, quando denegatória a decisão;
c) as causas em que forem partes Estado estrangeiro ou organismo internacional, de um lado, e, do outro, Município ou pessoa residente ou domiciliada no País;
III - julgar, em recurso especial, as causas decididas, em única ou última instância, pelos Tribunais Regionais Federais ou pelos tribunais dos Estados, do Distrito Federal e Territórios, quando a decisão recorrida:
a) contrariar tratado ou lei federal, ou negar-lhes vigência;
b) julgar válido ato de governo local contestado em face de lei federal; 
c) der a lei federal interpretação divergente da que lhe haja atribuído outro tribunal.
§ 1º  Funcionarão junto ao Superior Tribunal de Justiça:
I - a Escola Nacional de Formação e Aperfeiçoamento de Magistrados, cabendo-lhe, dentre outras funções, regulamentar os cursos oficiais para o ingresso e promoção na carreira;    
II - o Conselho da Justiça Federal, cabendo-lhe exercer, na forma da lei, a supervisão administrativa e orçamentária da Justiça Federal de primeiro e segundo graus, como órgão central do sistema e com poderes correicionais, cujas decisões terão caráter vinculante.  
§ 2º No recurso especial, o recorrente deve demonstrar a relevância das questões de direito federal infraconstitucional discutidas no caso, nos termos da lei, a fim de que a admissão do recurso seja examinada pelo Tribunal, o qual somente pode dele não conhecer com base nesse motivo pela manifestação de 2/3 (dois terços) dos membros do órgão competente para o julgamento. 
§ 3º Haverá a relevância de que trata o § 2º deste artigo nos seguintes casos: 
I - ações penais; 
II - ações de improbidade administrativa; 
III - ações cujo valor da causa ultrapasse 500 (quinhentos) salários mínimos; 
IV - ações que possam gerar inelegibilidade;
V - hipóteses em que o acórdão recorrido contrariar jurisprudência dominante o Superior Tribunal de Justiça;
VI - outras hipóteses previstas em lei."
[2] "Criado pela Constituição Federal de 1988, o Superior Tribunal de Justiça (STJ) é a corte responsável por uniformizar a interpretação da lei federal em todo o Brasil. É de sua responsabilidade a solução definitiva dos casos civis e criminais que não envolvam matéria constitucional nem a justiça especializada.
Recurso espe​​​cial
Para buscar essa uniformização, o principal tipo de processo julgado pelo STJ é o recurso especial. Esses recursos servem fundamentalmente para que o tribunal resolva interpretações divergentes sobre um determinado dispositivo de lei...
Crimes de autorid​​ades, magistrados e políticos
O STJ julga crimes comuns praticados por governadores, desembargadores estaduais, federais, eleitorais e trabalhistas, conselheiros de tribunais de contas e procuradores da República, entre outros. Nesses casos, um ministro do STJ preside o inquérito, conduzido pela Polícia Federal e pelo Ministério Público Federal. É do ministro relator a competência para autorizar ou determinar diligências e prisões nessa fase preliminar.
Direitos human​​os
O Procurador-Geral da República (PGR) pode solicitar ao STJ a “federalização” de processos quando houver grave violação de direitos humanos e risco de descumprimento pelo Brasil de tratados internacionais sobre o tema. Para isso, o PGR suscita o chamado incidente de deslocamento de competência (IDC), que é julgado pelo STJ. Se acolhido o incidente, o inquérito ou processo passa da justiça estadual para a federal.
Outras aç​​ões
O STJ julga também habeas corpus, habeas data ou mandado de segurança, quando o ato ilegal for praticado por governadores, desembargadores ou conselheiros de tribunais de contas, entre outras autoridades. Os habeas corpus e mandados de segurança também chegam ao tribunal em recursos, quando o pedido é negado pelos tribunais regionais federais ou de justiça.
É ainda de responsabilidade do STJ resolver conflitos de competência entre tribunais. Isso ocorre, por exemplo, quando um tribunal trabalhista julga matérias que também estão afeitas a uma vara de falências.
O tribunal julga ainda mandados de injunção e reclamações para preservação de ​sua própria competência e autoridade e homologa sentenças estrangeiras."
</t>
  </si>
  <si>
    <t>None, according to the Constitution (1988) (Constituição da República Federativa do Brasil) and the Internal Regulations of the Superior Court of Justice (Superior Tribunal de Justiça).</t>
  </si>
  <si>
    <t>Abstract review is limited to the Supreme Federal Court (Supremo Tribunal Federal). The Superior Court of Justice (Superior Tribunal de Justiça) only has the power to engage in concrete judicial review.</t>
  </si>
  <si>
    <t>[1] "CHAPTER III. THE JUDICIARY
SECTION I. General Provisions ...
Art 97
[Courts] may declare public laws or normative acts unconstitutional only by vote of an absolute majority of their members or members of their respective special body. ...
SECTION II. Supreme Federal [Court] ...
Art 102
The Supreme Federal [Court] has primary responsibility for safeguarding the Constitution, with the power:
I.to try and to decide, as matters of original jurisdiction:
a.direct actions of unconstitutionality of federal or state normative acts or declaratory actions of constitutionality of federal laws or normative acts...
Art 103
A direct action of unconstitutionality and a declaratory action of constitutionality may be brought by:
I. the President of the Republic;
II. the Executive Committee of the Federal Senate;
III. the Executive Committee of the Chamber of Deputies;
IV. the Executive Committee of a Legislative Assembly or the Legislative Chamber of the Federal District;
V. the Governor of a State or the Federal District;
VI. the Procurator-General of the Republic;
VII. the Federal Council of the Brazilian Bar Association;
VIII. a political party represented in the National Congress;
IX. a syndical confederation or a national class entity.
§1°. The Procurator-General of the Republic shall be heard previously in direct actions of unconstitutionality and in all cases coming within the jurisdiction of the Supreme Federal Tribunal.
§2°. Whenever there is a declaration of unconstitutionality because measures to make a constitutional rule effective are lacking, the appropriate Branch shall be notified to adopt the necessary measures, and in the case of an administrative agency, to do so within thirty days.
§3°. When it considers the unconstitutionality of a legal rule or a normative act in the abstract, the Supreme Federal Tribunal shall first summon the Advocate-General of the Union to defend the impugned act or text.
Art 103-A
By decision of two-thirds of its members, after reiterated decisions on constitutional matters, the Supreme Federal Tribunal may, ex officio or upon demand, approve a súmula which, upon publication in the official press, shall have binding effects on the other organs of the Judiciary and the federal, state and county public administration, both direct and indirect. The Supreme Federal Tribunal may also revise or cancel [its súmulas] in the manner established by law.
§1°. The objective of the súmula shall be the validity, interpretation and efficacy of determined rules, as to which there is presently controversy among judicial bodies or between judicial bodies and the public administration, causing serious legal insecurity and corresponding multiplication of cases about identical questions.
§2°. Without prejudice to what has been established by law, approval, revision or cancellation of a súmula may be demanded by persons with standing to bring a direct action of unconstitutionality.
§3°. A reclamation to the Supreme Federal Tribunal will lie from an administrative act or judicial decision that is contrary to the applicable súmula or that improperly applies the súmula. Upon determination that the reclamation should be granted, the Supreme Federal Tribunal shall annul the administrative act or vacate the challenged judicial decision, and shall determine that another shall be rendered, with or without application of the súmula, as may be the case.
SECTION III. Superior [Court] of Justice
Art 105
The Superior Tribunal of [Court] has the power...
II. to decide on ordinary appeal:
a. denials of habeas corpus decided in sole or last instance by the Federal Regional [Courts or by the [courts] of the States, Federal District, and Territories;
b. denials of writs of security decided originally by the Federal Regional [Courts] or by [Courts] of the States, Federal District and Territories;
c. cases in which the parties on one side are a foreign State or an international organization, and, on the other side, a County or a person resident or domiciled in the Country;
III. to decide on special appeal cases decided, in sole or last instance, by the Federal Regional [Courts] or by [courts] of the States, Federal District and Territories, when the appealed decision:
a. is contrary to a treaty or federal law, or denies the effectiveness thereof;
b. upholds an act of a local government challenged as contrary to federal law;
c. interprets federal law differently from another tribunal."
[2] "The Brazilian system of judicial review combines features from both abstract review and concrete review systems. As in the American concrete review system, Brazilian judges are conferred ample powers to analyze the constitutionality of governmental acts, allowing any judge or court to declare that a law or regulatory act is unconstitutional and, just as in the European abstract system, the Brazilian Constitutional model concentrates at the Supreme Court the competence to prosecute and adjudicate independent actions concerning the constitutionality 'in abstract' of a law."</t>
  </si>
  <si>
    <t>The judicial year is divided into two periods, the first between 1 February and 1 July and the second between 1 August and 1 January. In between each period, ministers are granted holidays. In addition to these two holidays, ministers are granted holidays on a set of designated dates throughout the year. See Original Text for more details.</t>
  </si>
  <si>
    <t xml:space="preserve">"Art. 81. O ano judiciário no Tribunal divide-se em dois períodos, recaindo as férias dos Ministros nos períodos de 2 a 31 de janeiro e de 2 a 31 de julho.
§ 1º O Tribunal iniciará e encerrará seus trabalhos, respectivamente, no primeiro e no último dia útil de cada período, com a realização de sessão da Corte Especial.
§ 2º Além dos fixados em lei, serão feriados no Tribunal:
I - os dias compreendidos no período de 20 de dezembro a 6 de janeiro;
II - os dias da Semana Santa, compreendidos desde a quarta-feira até o domingo de Páscoa;
III - os dias de segunda e terça-feira de carnaval;
IV - os dias 11 de agosto, 1º e 2 de novembro e 8 de dezembro."
</t>
  </si>
  <si>
    <t>The Superior Court of Justice (Superior Tribunal de Justiça - STJ) can call extraordinary sessions outside the normal operating schedule should an accumulation of cases or matters requiring urgent attention necessitate it.
Extraordinary sessions in the plenary or the Special Court (Corte Especial) are summoned by the President of the STJ. Extraordinary sessions within either the chambers (turmas) or sections are summoned by their respective presidents.</t>
  </si>
  <si>
    <t>"Art. 21. São atribuições do Presidente: ...
IV - convocar as sessões extraordinárias do Plenário e da Corte Especial...
Art. 24. Compete ao Presidente de Seção: ...
III - convocar sessões extraordinárias...
Art. 25. Compete ao Presidente de Turma: ...
III - convocar sessões extraordinárias...
Art. 82. Se a necessidade do serviço judiciário lhes exigir a contínua presença no Tribunal, gozarão trinta dias consecutivos de férias individuais, por semestre:
I - o Presidente e o Vice-Presidente;
II - o Corregedor-Geral da Justiça Federal.
Art. 83. Suspendem-se as atividades judicantes do Tribunal nos feriados, nas férias coletivas e nos dias em que o Tribunal o determinar.
§ 1º Nas hipóteses previstas neste artigo, poderá o Presidente ou seu substituto legal decidir pedidos de liminar em mandado de segurança e habeas corpus, determinar liberdade provisória ou sustação de ordem de prisão, e demais medidas que reclamem urgência.
§ 2º Os Ministros indicarão seu endereço para eventual convocação durante as férias. ...
Art. 148. O Plenário reúne-se, mediante convocação do Presidente, quando houver matéria em pauta.
Parágrafo único. Haverá sessão da Corte Especial, de Seção ou de Turmas nos dias designados e, extraordinariamente, mediante convocação especial. ... 
Art. 150. As sessões ordinárias começarão às quatorze horas, podendo ser prorrogadas após as dezoito horas, sempre que o serviço o exigir.
Parágrafo único. Em caso de acúmulo de processos pendentes de julgamento, poderá a Seção ou a Turma marcar o prosseguimento da sessão para o subsequente dia livre, considerando-se intimados os interessados, mediante o anúncio em sessão."</t>
  </si>
  <si>
    <t>The plenary, Special Court (Corte Especial) and the sections each maintain that an absolute majority of members are required to be present in order to hold sessions. Additionally, each of these bodies requires that a minimum of two-thirds of its members are present to make a final judgement on cases regarding certain matters of importance. See Original Text for more details on the circumstances that require a two-thirds quorum to make a final judgement. 
Individual chambers (turmas) operate slightly differently, as they only require that three of their members are present to hold sessions and make judgements.</t>
  </si>
  <si>
    <t>"Art. 171. O Plenário, que se reúne com a presença da maioria absoluta dos seus membros, é dirigido pelo Presidente do Tribunal.
Parágrafo único. Quando o Plenário se reunir para apreciar e deliberar a respeito das matérias inscritas no art. 10, incisos II, IV, V, VI e VII, deste Regimento, será observado o quorum de dois terços dos membros do Tribunal.
Art. 172. A Corte Especial, que se reúne com a presença da maioria absoluta de seus membros, é dirigida pelo Presidente do Tribunal.
Parágrafo único. No julgamento de matéria constitucional, intervenção federal, ação penal originária, sumulação de jurisprudência e alteração ou cancelamento de enunciado de súmula e incidente de assunção de competência, será exigida a presença de dois terços de seus membros. ...
Art. 176. As Seções se reúnem com a presença da maioria absoluta de seus integrantes.
Parágrafo único. No julgamento da sumulação de jurisprudência e alteração ou cancelamento de súmula e incidente de assunção de competência, será exigida a presença de dois terços de seus membros. ...
Art. 179. As Turmas reúnem-se com a presença de, pelo menos, três Ministros. ...
Art. 181. A decisão da Turma será tomada pelo voto da maioria absoluta dos seus membros."</t>
  </si>
  <si>
    <t>Court sessions and judgments made by the court are by default accessible to the public. However, courts are allowed to carry out sessions in private at their discretion as long as it does not conflict with the public's access to information regarding the case.
Additionally, the President and any Minister in the Supreme Court of Justice (Supremo Tribunal de Justiça - STJ) can request to hold certain sessions privately. See Original Text for details on the circumstances which allow the STJ to hold sessions in private.</t>
  </si>
  <si>
    <t>[1] "CHAPTER III. THE JUDICIARY
SECTION I. General Provisions ...
ART 93
Complementary law, proposed by the Supreme Federal [Court], shall set forth the Statute of the Judicature, observing the following principles…
IX. all judgments of judicial bodies shall be public, and all decisions shall be substantiated, under penalty of nullity; in cases in which preservation of the right of intimacy of the interested parties in secrecy does not prejudice the public interest in information, the law may limit attendance at determined occasions to only the parties themselves and their attorneys, or only to the latter; 
X. administrative decisions of [courts] must be substantiated and [rendered] in public sessions, with disciplinary decisions adopted by an absolute majority vote of their members;"
[2] "Regimento Interno do STJ
Art. 151. As sessões e votações serão públicas, ressalvada a hipótese prevista no art. 93, inciso IX, da Constituição Federal e as disposições inscritas nos artigos 182, 183 e 184 deste Regimento. ...
Art. 182. Observado o disposto no artigo 151, serão reservadas as sessões: 
I - quando o Presidente ou algum dos Ministros pedir que a Corte Especial, a Seção ou Turma se reúna em Conselho; 
II - quando convocadas pelo Presidente para assunto administrativo ou da economia interna do Tribunal.
Art. 183. As sessões do Conselho de Administração serão reservadas. Parágrafo único. Nenhuma pessoa, além dos Ministros, será admitida às sessões reservadas do Conselho de Administração e nos casos do inciso II do artigo anterior.
Art. 184. As decisões tomadas em sessão administrativa serão motivadas, sendo as disciplinares tomadas pelo voto da maioria absoluta dos membros do órgão julgador.”</t>
  </si>
  <si>
    <t>None, according to the Constitution (1988) (Constituição da República Federativa do Brasil) and the Internal Regulations of the Superior Court of Justice (Superior Tribunal de Justiça). The Brazilian judiciary system overall lacks a formal docket control system. However, once a court has taken a case, there is a mechanism in place referred to as "pedido de vista" that allows ministers to request extra time to review certain cases.</t>
  </si>
  <si>
    <t xml:space="preserve">[1] "Art. 161 ...
§ 2º Havendo segundo pedido de vista dos autos, o pleito será tido como coletivo, de modo que o prazo de sessenta dias constante do art. 162 deste Regimento será contado de forma conjunta, beneficiando-se da prorrogação do prazo por trinta dias apenas os Ministros que a requererem. ...
Art. 162. Nos julgamentos, o pedido de vista não impede votem os Ministros que se tenham por habilitados a fazê-lo, e o Ministro que o formular restituirá os autos ao Presidente do Órgão Julgador dentro de, no máximo, sessenta dias a contar do momento em que os autos lhe forem disponibilizados, devendo prosseguir o julgamento do feito na sessão subsequente ao fim do prazo, com ou sem o voto-vista."
</t>
  </si>
  <si>
    <t>None, according to the Constitution (1988) (Constituição da República Federativa do Brasil) and the Internal Regulations of the Superior Court of Justice (Superior Tribunal de Justiça - STJ). While ordinary citizens cannot file cases directly to the STJ, the STJ can hear and decide cases of original jurisdiction against certain high-ranking government officials. Otherwise, the STJ can only hear and decide cases appealed through the judicial hierarchy. 
See Original Text for more details on when the STJ can hear and decide cases of original jurisdiction.</t>
  </si>
  <si>
    <t>"CAPÍTULO III
DO PODER JUDICIÁRIO ...
SEÇÃO III
DO SUPERIOR TRIBUNAL DE JUSTIÇA ...
Art. 105. Compete ao Superior Tribunal de Justiça:
I - processar e julgar, originariamente:
a) nos crimes comuns, os Governadores dos Estados e do Distrito Federal, e, nestes e nos de responsabilidade, os desembargadores dos Tribunais de Justiça dos Estados e do Distrito Federal, os membros dos Tribunais de Contas dos Estados e do Distrito Federal, os dos Tribunais Regionais Federais, dos Tribunais Regionais Eleitorais e do Trabalho, os membros dos Conselhos ou Tribunais de Contas dos Municípios e os do Ministério Público da União que oficiem perante tribunais;
b) os mandados de segurança e os habeas data contra ato de Ministro de Estado, dos Comandantes da Marinha, do Exército e da Aeronáutica ou do próprio Tribunal;     
c) os habeas corpus, quando o coator ou o paciente for qualquer das pessoas mencionadas na alínea "a", ou quando o coator for Ministro de Estado, ressalvada a competência da Justiça Eleitoral; 
d) os conflitos de competência entre quaisquer tribunais, ressalvado o disposto no art. 102, I, "o", bem como entre tribunal e juízes a ele não vinculados e entre juízes vinculados a tribunais diversos;
e) as revisões criminais e as ações rescisórias de seus julgados;
f) a reclamação para a preservação de sua competência e garantia da autoridade de suas decisões;
g) os conflitos de atribuições entre autoridades administrativas e judiciárias da União, ou entre autoridades judiciárias de um Estado e administrativas de outro ou do Distrito Federal, ou entre as deste e da União;
h) o mandado de injunção, quando a elaboração da norma regulamentadora for atribuição de órgão, entidade ou autoridade federal, da administração direta ou indireta, excetuados os casos de competência do Supremo Tribunal Federal e dos órgãos da Justiça Militar, da Justiça Eleitoral, da Justiça do Trabalho e da Justiça Federal;
i) a homologação de sentenças estrangeiras e a concessão de exequatur às cartas rogatórias."</t>
  </si>
  <si>
    <t>There is no mandatory legal precedent set by the Superior Court of Justice (Superior Tribunal de Justiça - STJ) that regional, state, and local courts are required to follow. Instead, the STJ uses a mechanism referred to as the special appeal (recurso especial) to set guiding precedents to regional, state, and local courts regarding cases that invoke controversial interpretations of the law. When multiple courts arrive at different decisions regarding similar cases, these decisions can be appealed to the STJ, whose decision guides other courts on similar cases in the future. 
Law No. 11,672 of May 8th, 2008, established the procedure for judging repetitive appeals, which occurs when there are multiple appeals based on the same legal issue. In this situation, the STJ suspends these cases to deliberate on the matter and deliver a uniform judgement. While this sets an informal precedent, repetitive appeals, like special appeals, do not bind courts to make the same decision in the future</t>
  </si>
  <si>
    <t>[1] "Para buscar essa uniformização, o principal tipo de processo julgado pelo STJ é o recurso especial. Esses recursos servem fundamentalmente para que o tribunal resolva interpretações divergentes sobre um determinado dispositivo de lei.
Por exemplo: um tribunal em São Paulo chega a uma determinada interpretação de um artigo de uma lei, mas um tribunal de Minas Gerais chega à conclusão diferente ao ler o mesmo artigo. Pode ser possível recorrer das decisões, para que o STJ defina qual é a mais adequada. Essa decisão do STJ passa então a orientar as demais cortes.
Desde 2008, os recursos especiais podem ter caráter repetitivo. Isso ocorre quando há múltiplos recursos com fundamento na mesma questão legal. Nesse caso, o STJ pode determinar a suspensão dos processos que tratem da mesma matéria, até que julgue um recurso representativo da controvérsia.
Quando essa decisão é tomada, os demais tribunais devem aplicar o mesmo entendimento do STJ para os recursos pendentes. Se a decisão contestada no recurso coincide com o STJ, o recurso não tem seguimento. Mas se o tribunal não concorda com a orientação firmada pelo STJ no recurso repetitivo, o tribunal local tem que julgar novamente o caso. Como a decisão do STJ não é vinculante, se o tribunal local insistir em interpretar a lei de forma divergente, o recurso especial terá continuidade e pode chegar ao STJ."
[2] "Recurso especial
Da forma como se estruturou o Poder Judiciário em 1988, ficou sob a responsabilidade do STJ o julgamento dos “recursos especiais”. Conhecidos como REsp, esses processos são uma espécie recursal oriunda do desmembramento do recurso extraordinário, julgado pelo STF.
Antes, só existia um recurso julgado pelo STF, o extraordinário, que abrangia as competências hoje divididas entre o extraordinário e o especial. Diante do aumento vertiginoso do número de causas que passaram a chegar ao Supremo, a Constituição de 1988 distribuiu a competência entre o STF e o STJ, sendo que o primeiro seria guardião da Constituição e o segundo, da legislação federal. Então, os recursos excepcionais foram divididos entre as duas cortes, cabendo exclusivamente ao STF o extraordinário e exclusivamente ao STJ o recurso especial.
Conforme o ministro Antônio de Pádua Ribeiro, o recurso especial teve origem, assim como o recurso extraordinário, no writ of error norte-americano, surgido em 1789.
'Deve ser revista pela Suprema Corte, para ser cassada ou confirmada, a decisão da mais alta corte de um dos Estados, em causa em que se questionar sobre a validade de um tratado, lei nacional ou ato de autoridade da União, e a decisão for contrária à validade; quando se questionar sobre a validade de uma lei ou de um ato de autoridade estadual, sob fundamento de serem contrários à Constituição, a tratado ou a leis federais, e a decisão for pela validade; quando se reclamar algum título, direito ou privilégio ou imunidade com fundamento na Constituição, tratado, lei nacional ou ato de autoridade da União, e a decisão for contra o título, direito, privilégio, imunidade, especialmente invocados pela parte, em face de tal Constituição, tratado, lei ou ato', dizia a lei estadunidense em 1975.
'Para a boa compreensão do recurso especial, é importante entender a sua filosofia, a razão da sua existência. A sua função precípua é dar prevalência à tutela de um interesse geral do Estado sobre os interesses dos litigantes. O motivo está, segundo lembra Buzaid, em que o erro de fato é menos pernicioso do que o erro de direito. Com efeito, o erro de fato, por achar-se circunscrito a determinada causa, não transcende os seus efeitos, enquanto o erro de direito contagia os demais Juízes, podendo servir de antecedente Judiciário', afirmou o ministro Pádua em obra de 1989.
Ainda na explicação do ministro, a função do especial seria, mais que examinar o direito das partes, tutelar a autoridade e unidade da lei federal e controlar a legalidade do julgado proferido pelas instâncias inferiores.
Os repetitivos 
Em 2008, uma alteração legislativa tentou restabelecer alguns princípios do recurso especial. A Lei 11.672 alterou o Código de Processo Civil (CPC) para tentar desafogar o Poder Judiciário, com a introdução de um novo procedimento para o julgamento de certos recursos pelo STJ.
Com a nova norma, processos que se baseiem em uma mesma tese podem ter o trâmite suspenso até que o STJ delibere sobre a matéria, resolvendo em um único julgamento dezenas, centenas e até milhares de causas de idêntico direito. São os chamados recursos repetitivos, ou, na terminologia técnica, recursos representativos de controvérsia repetitiva.
A modificação sinalizou mais uma tentativa do legislador em dar celeridade ao processo, evitando o julgamento pelo STJ de inúmeros processos com matéria de direito idêntica, variando apenas as partes envolvidas. Alinha-se em paralelo à adoção da Súmula Vinculante e a repercussão geral pa​ra o Supremo.
Mas diferentemente da súmula do Supremo, o julgamento do repetitivo não tem efeito vinculante para o Judiciário. Por este ou por outros motivos, a inovação não teve o mesmo impacto de redução da carga processual no STJ que as alterações afeitas ao STF. Lá, houve redução de 76% no número de processos recebidos desde 2007.
O futuro do REsp
Se em 1989, quando foi instalado, o STJ julgou 3.550 dos 6.103 processos que recebeu, em 2007 bateu a marca de 313 mil processos recebidos. Destes, julgou mais de 277 mil, naquele ano. Em 2012, registrou o recorde de julgamentos, com 287.293 dos 289.524 processos recebidos no período.
O número de processos pendentes oscila nos últimos anos entre 6% e 8%. Hoje, é de cerca de 250 mil o estoque de causas não julgadas. Em 25 anos, o STJ julgou 4.386.299 processos, incluindo agravos regimentais e embargos de declaração.
Para responder a esse tsunami processual infindável, como o define o ministro Sidnei Beneti, o STJ tem defendido novas medidas de racionalização do sistema recursal. A principal é a Proposta de Emenda à Constituição (PEC) 209/12, que institui novo critério de admissibilidade para o REsp: a necessidade de relevância da questão federal discutida para que o recurso chegue ao STJ.​
Pela proposta, em tramitação no Congresso, o STJ só julgará os recursos cujo tema tenha relevância jurídica capaz de justificar o pronunciamento da instância superior. Muitos recursos que chegam ao STJ discutem questões que afetam apenas o interesse das partes, sem maiores implicações na interpretação do direito federal.
O objetivo central da proposta é fazer com que o STJ deixe de atuar como terceira instância, revisora de processos cujo interesse muitas vezes está restrito às partes, e exerça de forma mais efetiva o seu papel constitucional de uniformizador da jurisprudência sobre a legislação federal."
[3] "Art. 1o  A Lei no 5.869, de 11 de janeiro de 1973 - Código de Processo Civil, passa a vigorar acrescida do seguinte art. 543-C: 
'Art. 543-C.  Quando houver multiplicidade de recursos com fundamento em idêntica questão de direito, o recurso especial será processado nos termos deste artigo.
§ 1o  Caberá ao presidente do tribunal de origem admitir um ou mais recursos representativos da controvérsia, os quais serão encaminhados ao Superior Tribunal de Justiça, ficando suspensos os demais recursos especiais até o pronunciamento definitivo do Superior Tribunal de Justiça.
§ 2o  Não adotada a providência descrita no § 1o deste artigo, o relator no Superior Tribunal de Justiça, ao identificar que sobre a controvérsia já existe jurisprudência dominante ou que a matéria já está afeta ao colegiado, poderá determinar a suspensão, nos tribunais de segunda instância, dos recursos nos quais a controvérsia esteja estabelecida.
§ 3o  O relator poderá solicitar informações, a serem prestadas no prazo de quinze dias, aos tribunais federais ou estaduais a respeito da controvérsia.
§ 4o  O relator, conforme dispuser o regimento interno do Superior Tribunal de Justiça e considerando a relevância da matéria, poderá admitir manifestação de pessoas, órgãos ou entidades com interesse na controvérsia.
§ 5o  Recebidas as informações e, se for o caso, após cumprido o disposto no § 4o deste artigo, terá vista o Ministério Público pelo prazo de quinze dias.
§ 6o  Transcorrido o prazo para o Ministério Público e remetida cópia do relatório aos demais Ministros, o processo será incluído em pauta na seção ou na Corte Especial, devendo ser julgado com preferência sobre os demais feitos, ressalvados os que envolvam réu preso e os pedidos de habeas corpus.
§ 7o  Publicado o acórdão do Superior Tribunal de Justiça, os recursos especiais sobrestados na origem:
I - terão seguimento denegado na hipótese de o acórdão recorrido coincidir com a orientação do Superior Tribunal de Justiça; ou
II - serão novamente examinados pelo tribunal de origem na hipótese de o acórdão recorrido divergir da orientação do Superior Tribunal de Justiça.
§ 8o  Na hipótese prevista no inciso II do § 7o deste artigo, mantida a decisão divergente pelo tribunal de origem, far-se-á o exame de admissibilidade do recurso especial.
§ 9o  O Superior Tribunal de Justiça e os tribunais de segunda instância regulamentarão, no âmbito de suas competências, os procedimentos relativos ao processamento e julgamento do recurso especial nos casos previstos neste artigo.'"</t>
  </si>
  <si>
    <t>The Superior Court of Justice (Superior Tribunal de Justiça) can hear appeals to decisions made by the Federal Regional Courts (Tribunais Regionais Federais) or by the courts of the states, Federal District, and territories.</t>
  </si>
  <si>
    <t>"CAPÍTULO III
DO PODER JUDICIÁRIO ...
SEÇÃO III
DO SUPERIOR TRIBUNAL DE JUSTIÇA ...
Art. 105. Compete ao Superior Tribunal de Justiça: ...
II - julgar, em recurso ordinário:
a) os habeas corpus decididos em única ou última instância pelos Tribunais Regionais Federais ou pelos tribunais dos Estados, do Distrito Federal e Territórios, quando a decisão for denegatória;
b) os mandados de segurança decididos em única instância pelos Tribunais Regionais Federais ou pelos tribunais dos Estados, do Distrito Federal e Territórios, quando denegatória a decisão;
c) as causas em que forem partes Estado estrangeiro ou organismo internacional, de um lado, e, do outro, Município ou pessoa residente ou domiciliada no País;
III - julgar, em recurso especial, as causas decididas, em única ou última instância, pelos Tribunais Regionais Federais ou pelos tribunais dos Estados, do Distrito Federal e Territórios, quando a decisão recorrida:
a) contrariar tratado ou lei federal, ou negar-lhes vigência;
b) julgar válida lei ou ato de governo local contestado em face de lei federal;
c) der a lei federal interpretação divergente da que lhe haja atribuído outro tribunal."</t>
  </si>
  <si>
    <t>None, according to the Constitution (1988) (Constituição da República Federativa do Brasil) and the Internal Regulations of the Superior Court of Justice (Superior Tribunal de Justiça) and the National Council of Justice (Conselho Nacional de Justiça).</t>
  </si>
  <si>
    <t>None. Since its founding, the Superior Court of Justice (Superior Tribunal de Justiça - STJ) has organized its internal regulations in a guiding document called the Internal Regulations (Regimento Interno). The STJ does not yield oversight of the internal regulations outlined in this document to any external institution.</t>
  </si>
  <si>
    <t xml:space="preserve">"Art. 3º. O Superior Tribunal de Justiça será instalado sob a Presidência do Supremo Tribunal Federal, devendo dispor no seu Regimento Interno sobre os seus órgãos diretivos e respectivo funcionamento.
Art. 4º. O Superior Tribunal de Justiça aprovará seu Regimento Interno dentro de 30 (trinta) dias, contados da data de sua instalação."
</t>
  </si>
  <si>
    <t xml:space="preserve">The executive has the power to adjust the budget proposal jointly submitted by the judiciary if it does not follow the guidelines set by the Law of Budgetary Directives (Lei de Diretrizes Orçamentárias) or if it is not submitted in time. Once the executive has initiated the laws that establish the annual budget, both chambers of the National Congress may offer their opinions and propose changes to the budget proposed for the judiciary. 
The proposals submitted by the Superior Courts (Tribunais Superiores) are also subject to the opinion of the National Council of Justice (Conselho Nacional de Justiça - CNJ), which approves the budget proposals and forwards them to the National Congress's Joint Committee of Plans, Public Budgets, and Oversight (Comissão Mista de Planos, Orçamentos Públicos e Fiscalização - CMO).
See Original Text for details on the executive, legislative, and CNJ's influence over the budget of the judiciary. </t>
  </si>
  <si>
    <t>[1] "CHAPTER I. THE LEGISLATIVE BRANCH ...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II. multi-year plans, budgetary directives, annual budgets, credit transactions, public debt and issuance of legal tender...
CHAPTER III. THE JUDICIARY
SECTION I. General Provisions ...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 at the Federal level, by the Presidents of the Supreme Federal [Court] and Superior [Courts], with approval of their respective [Courts];
II. 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CHAPTER II. PUBLIC FINANCE ...
SECTION II. Budgets
Art 165
Laws initiated by the Executive shall establish:
I. the multi-year plan;
II. the budgetary directives;
III. the annual budgets. ...
Art 166
Bills regarding the multi-year plan, budgetary directives, annual budgets and additional credits shall be examined by both Chambers of the National Congress in accordance with their common internal rules.
§1°. A permanent Joint Committee of Senators and Deputies shall be responsible for:
I. examining and issuing its opinion on the bills referred to in this article and on annual accounts submitted by the President of the Republic;
II. examining and issuing its opinion on the national, regional and sectorial plans and programs provided for in this Constitution, and monitoring and supervising the budget, without prejudice to the activity of the other committees of the National Congress and of its Chambers, created in accordance with art. 58."
[2] "Seção IV
Da Execução Orçamentária e do Cumprimento das Metas ...
Art. 9 Se verificado, ao final de um bimestre, que a realização da receita poderá não comportar o cumprimento das metas de resultado primário ou nominal estabelecidas no Anexo de Metas Fiscais, os Poderes e o Ministério Público promoverão, por ato próprio e nos montantes necessários, nos trinta dias subseqüentes, limitação de empenho e movimentação financeira, segundo os critérios fixados pela lei de diretrizes orçamentárias. ...
§ 3. No caso de os Poderes Legislativo e Judiciário e o Ministério Público não promoverem a limitação no prazo estabelecido no caput, é o Poder Executivo autorizado a limitar os valores financeiros segundo os critérios fixados pela lei de diretrizes orçamentárias."
[3]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[4] "Seção II
Diretrizes específicas para os Poderes Legislativo e Judiciário, o Ministério Público da União e a Defensoria Pública da União 
Art. 26. Os órgãos dos Poderes Legislativo e Judiciário, do Ministério Público da União e da Defensoria Pública da União encaminharão à Secretaria de Orçamento Federal da Secretaria Especial do Tesouro e Orçamento do Ministério da Economia, por meio do Sistema Integrado de Planejamento e Orçamento - Siop, até 12 de agosto de 2022, suas propostas orçamentárias, para fins de consolidação do Projeto de Lei Orçamentária de 2023, observadas as disposições desta Lei.
§ 1º As propostas orçamentárias dos órgãos do Poder Judiciário encaminhadas nos termos do disposto no caput deverão ser objeto de parecer do Conselho Nacional de Justiça, de que trata o art. 103-B da Constituição, a ser encaminhado à Comissão Mista a que se refere o § 1º do art. 166 da Constituição, até 28 de setembro de 2022, com cópia para a Secretaria de Orçamento Federal da Secretaria Especial do Tesouro e Orçamento do Ministério da Economia.
§ 2º O disposto no § 1º não se aplica ao Supremo Tribunal Federal e ao Conselho Nacional de Justiça."
[5] "A proposta, aprovada por unanimidade pelo Plenário, será encaminhada à Comissão Mista de Planos, Orçamentos Públicos e Fiscalização (CMO) do Congresso Nacional."</t>
  </si>
  <si>
    <t>The National Congress and the Supreme Federal Court (Supremo Tribunal Federal - STF) have the power to indirectly change the salaries for ministers in the Superior Court of Justice (Superior Tribunal de Justiça - STJ). The salaries set for ministers of the STJ are scaled down from the salaries set for ministers of the STF, according to Law No. 9,655 of June 2, 1998. The STF proposes a complementary law that sets its own salaries, which must be approved by the National Congress.</t>
  </si>
  <si>
    <t>[1] "CHAPTER I. THE LEGISLATIVE BRANCH ...
SECTION II. Powers of the National Congress ...
Art 48
The National Congress shall have the power, with the approval of the President of the Republic (not required for subjects specified in arts. 49, 51 and 52), to provide for all matters within the competence of the Union, particularly concerning: ...
XV. determination of the fixed compensation of the Ministers of the Federal Supreme [Court], observing what has been provided for in arts. 39, § 4°; 150, II; 153, III; and 153, § 2°, I. ...
CHAPTER III. THE JUDICIARY 
SECTION I. General Provisions ...
ART 93
Complementary law, proposed by the Supreme Federal [Court], shall set forth the Statute of the Judicature, observing the following principles: …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
[2] "Art. 1o Os subsídios dos Ministros dos Tribunais Superiores correspondem a noventa e cinco por cento do subsídio mensal fixado para os Ministros do Supremo Tribunal Federal.
Art. 2o Os subsídios dos juízes dos Tribunais Regionais correspondem a noventa por cento dos subsídios dos Ministros dos Tribunais Superiores, mantido idêntico referencial, sucessivamente, entre os subsídios daqueles e os dos cargos de juízes e de juízes substitutos, da Justiça Federal e da Justiça do Trabalho.
Art. 3o Os subsídios dos Desembargadores do Tribunal de Justiça do Distrito Federal e Territórios correspondem a noventa por cento dos subsídios dos Ministros dos Tribunais Superiores, mantido idêntico referencial, sucessivamente, entre os subsídios daqueles e os dos cargos de Juízes de Direito e de Juízes de Direito Substitutos."</t>
  </si>
  <si>
    <t>The Supreme Federal Court (Supremo Tribunal Federal - STF) can hear appeals on cases from any superior court, including the Superior Court of Justice (Superior Tribunal de Justiça), and decide on ordinary appeal in cases of political crimes, or denied habeas corpus, writs of security, habeas data or mandates of injunction. The STF can also decide on extraordinary appeal in cases under which constitutional matters are in question or when the appealed decision of a superior court upholds a local law that challenges federal law.</t>
  </si>
  <si>
    <t xml:space="preserve">"CHAPTER III. THE JUDICIARY ...
SECTION II. The Supreme Federal [Court] ...
Art 102
The Supreme Federal Tribunal has primary responsibility for safeguarding the Constitution, with the power: …
II.to decide, on ordinary appeal:
a.if denied, habeas corpus, writs of security, habeas data and mandates of injunction decided originally by the Superior Tribunals;
b.political crimes;
III.to decide on extraordinary appeal, cases decided in sole or last instance, when the appealed decision:
a.is contrary to a provision of this Constitution;
b.declares a treaty or a federal law unconstitutional;
c.upholds a law or act of local government challenged as violative of this Constitution;
d.upholds a local law challenged as contrary to federal law."
</t>
  </si>
  <si>
    <t>The Superior Court of Justice (Superior Tribunal de Justiça - STJ) reports to the Council of National Justice (Conselho Nacional de Justiça - CNJ) and to the Federal Court of Accounts (Tribunal de Contas da União - TCU) in matters regarding the budget, procurement and functioning.
Each month, the STJ sends statistical data regarding decided cases to the CNJ. Additionally, every 4 months, the STJ is required to send a financial report to the TCU for review.</t>
  </si>
  <si>
    <t>[1] "Art. 117. Serão divulgados, mensalmente, dados estatísticos sobre os trabalhos do Tribunal no mês anterior entre os quais: o número de votos que cada Ministro, nominalmente indicado, proferiu como relator ou revisor; o número de feitos que lhe foram distribuídos no mesmo período e o número de processos que recebeu em consequência de pedido de vista ou como revisor.
Parágrafo único. Os dados estatísticos solicitados pelo Conselho Nacional de Justiça serão transmitidos eletronicamente."  
[2] "Seção IV
Do Relatório de Gestão Fiscal
Art. 54. Ao final de cada quadrimestre será emitido pelos titulares dos Poderes e órgãos referidos no art. 20 Relatório de Gestão Fiscal, assinado pelo:
I - Chefe do Poder Executivo;
II - Presidente e demais membros da Mesa Diretora ou órgão decisório equivalente, conforme regimentos internos dos órgãos do Poder Legislativo;
III - Presidente de Tribunal e demais membros de Conselho de Administração ou órgão decisório equivalente, conforme regimentos internos dos órgãos do Poder Judiciário;
IV - Chefe do Ministério Público, da União e dos Estados.
Parágrafo único. O relatório também será assinado pelas autoridades responsáveis pela administração financeira e pelo controle interno, bem como por outras definidas por ato próprio de cada Poder ou órgão referido no art. 20.
Art. 55. O relatório conterá:
I - comparativo com os limites de que trata esta Lei Complementar, dos seguintes montantes:
a) despesa total com pessoal, distinguindo a com inativos e pensionistas;
b) dívidas consolidada e mobiliária;
c) concessão de garantias;
d) operações de crédito, inclusive por antecipação de receita;
e) despesas de que trata o inciso II do art. 4o;
II - indicação das medidas corretivas adotadas ou a adotar, se ultrapassado qualquer dos limites;
III - demonstrativos, no último quadrimestre:
a) do montante das disponibilidades de caixa em trinta e um de dezembro;
b) da inscrição em Restos a Pagar, das despesas:
1) liquidadas;
2) empenhadas e não liquidadas, inscritas por atenderem a uma das condições do inciso II do art. 41;
3) empenhadas e não liquidadas, inscritas até o limite do saldo da disponibilidade de caixa;
4) não inscritas por falta de disponibilidade de caixa e cujos empenhos foram cancelados;
c) do cumprimento do disposto no inciso II e na alínea b do inciso IV do art. 38.
§ 1o O relatório dos titulares dos órgãos mencionados nos incisos II, III e IV do art. 54 conterá apenas as informações relativas à alínea a do inciso I, e os documentos referidos nos incisos II e III.
§ 2o O relatório será publicado até trinta dias após o encerramento do período a que corresponder, com amplo acesso ao público, inclusive por meio eletrônico.
§ 3o O descumprimento do prazo a que se refere o § 2o sujeita o ente à sanção prevista no § 2o do art. 51.
§ 4o Os relatórios referidos nos arts. 52 e 54 deverão ser elaborados de forma padronizada, segundo modelos que poderão ser atualizados pelo conselho de que trata o art. 67."</t>
  </si>
  <si>
    <t>"CAPÍTULO III
DO PODER JUDICIÁRIO ...
SEÇÃO III
DO SUPERIOR TRIBUNAL DE JUSTIÇA
Art. 104. O Superior Tribunal de Justiça compõe-se de, no mínimo, trinta e três Ministros.
Parágrafo único. Os Ministros do Superior Tribunal de Justiça serão nomeados pelo Presidente da República, dentre brasileiros com mais de trinta e cinco e menos de setenta anos de idade, de notável saber jurídico e reputação ilibada, depois de aprovada a escolha pela maioria absoluta do Senado Federal, sendo: 
I - um terço dentre juízes dos Tribunais Regionais Federais e um terço dentre desembargadores dos Tribunais de Justiça, indicados em lista tríplice elaborada pelo próprio Tribunal;
II - um terço, em partes iguais, dentre advogados e membros do Ministério Público Federal, Estadual, do Distrito Federal e Territórios, alternadamente, indicados na forma do art. 94."</t>
  </si>
  <si>
    <t>[1] "CHAPTER III. THE JUDICIARY ...
SECTION II. The Supreme Federal [Court] ...
Art 103-B
The National Council of Justice shall consist of fifteen members for a term of office of two years, with one renewal permitted, including: ...
II. a Minister of the Superior [Court] of Justice, selected by that [court]."
[2] "O STJ é composto por 33 ministros. ..."</t>
  </si>
  <si>
    <t>The Superior Court of Justice (Superior Tribunal de Justiça) has the power to call in temporary ministers in the case of a vacancy or a leave of absence of greater than 30 days. Temporary ministers can be called from judges of the federal regional courts or the courts of justice by a majority vote from the special court, and they serve for an interim period until the original vacancy can be filled with the nomination of a new, official minister.</t>
  </si>
  <si>
    <t>"Parágrafo único. Compete, ainda, à Corte Especial: ...
VI - deliberar sobre a substituição de Ministro, nos termos do art. 56...
Art. 56. Em caso de vaga ou de afastamento de Ministro, por prazo superior a trinta dias, poderá ser convocado Juiz de Tribunal Regional Federal ou Desembargador, sempre pelo voto da maioria absoluta dos membros da Corte Especial.
Parágrafo único. O magistrado convocado receberá a diferença de vencimento correspondente ao cargo de Ministro, inclusive diárias e transporte, se for o caso."</t>
  </si>
  <si>
    <t>Women: 19.35% (6/31)
Men: 80.65% (25/31) 
These compositions were calculated with a total of 31 ministers rather than 33 because there are currently two vacancies in the Superior Court of Justice (Superior Tribunal de Justiça).</t>
  </si>
  <si>
    <t>The Superior Court of Justice (Superior Tribunal de Justiça - STJ) is divided into 3 equal parts, with each part representing an institution within the government from which Ministers of the STJ are selected.
One-third of ministers are selected from the judges of the Federal Regional Courts (Tribunais Regionais Federais), and another third are selected from judges in the Courts of Justice (Tribunais de Justiça). The final third of ministers in the STJ is selected from lawyers and members of the Public Ministry (Ministério Público) at the federal, state, and local levels, or the Public Ministry of the Federal District.</t>
  </si>
  <si>
    <t xml:space="preserve">[1] "CAPÍTULO III
DO PODER JUDICIÁRIO ...
SEÇÃO III
DO SUPERIOR TRIBUNAL DE JUSTIÇA
Art. 104. O Superior Tribunal de Justiça compõe-se de, no mínimo, trinta e três Ministros.
Parágrafo único. Os Ministros do Superior Tribunal de Justiça serão nomeados pelo Presidente da República, dentre brasileiros com mais de trinta e cinco e menos de setenta anos de idade, de notável saber jurídico e reputação ilibada, depois de aprovada a escolha pela maioria absoluta do Senado Federal, sendo: 
I - um terço dentre juízes dos Tribunais Regionais Federais e um terço dentre desembargadores dos Tribunais de Justiça, indicados em lista tríplice elaborada pelo próprio Tribunal;
II - um terço, em partes iguais, dentre advogados e membros do Ministério Público Federal, Estadual, do Distrito Federal e Territórios, alternadamente, indicados na forma do art. 94."
[2] "Art. 1° O Superior Tribunal de Justiça, com sede na Capital Federal e jurisdição em todo o território nacional, compõe-se de 33 (trinta e três) ministros vitalícios, nomeados pelo Presidente da República, dentre brasileiros com mais de 35 (trinta e cinco) anos e menos de 65 (sessenta e cinco) anos, de notável saber jurídico e reputação ilibada, depois de aprovada a escolha pelo Senado Federal, sendo:
I - 1/3 (um terço) dentre juízes dos Tribunais Regionais Federais e 1/3 e (um terço) dentre desembargadores dos Tribunais de justiça, indicados em lista tríplice elaborada pelo próprio Tribunal;
II - 1/3 (um terço), em partes iguais, dentre advogados e membros do Ministério Público Federal, Estadual, do Distrito Federal e Territórios, alternadamente, indicados na forma do art. 94 da Constituição Federal.
Parágrafo único. Quando for ímpar o número de vagas destinadas ao terço a que se refere o inciso II, uma delas será, alternada e sucessivamente, preenchida por advogado e por membro do Ministério Público, de tal forma que, também sucessiva e alternadamente, os representantes de uma dessas classes superem os da outra em uma unidade."
</t>
  </si>
  <si>
    <t>Ministers are appointed for life.</t>
  </si>
  <si>
    <t>"Art. 1° O Superior Tribunal de Justiça, com sede na Capital Federal e jurisdição em todo o território nacional, compõe-se de 33 (trinta e três) ministros vitalícios, nomeados pelo Presidente da República, dentre brasileiros com mais de 35 (trinta e cinco) anos e menos de 65 (sessenta e cinco) anos, de notável saber jurídico e reputação ilibada, depois de aprovada a escolha pelo Senado Federal."</t>
  </si>
  <si>
    <t>There is a mandatory retirement age of 75.</t>
  </si>
  <si>
    <t>"CHAPTER III. THE JUDICIARY
SECTION I. General Provisions ...
Art 100 ...
Until the entry into force of the complementary law dealt with in subparagraph II of § l° of art. 40 of the Federal Constitution, the Ministers of the Supreme Federal [Court], of the Superior [Courts] and the [Court] of Accounts of the Union shall compulsorily retire at age 75 (seventy-five) years of age, in the conditions of art. 52 of the Federal Constitution."</t>
  </si>
  <si>
    <t>The Superior Court of Justice (Superior Tribunal de Justiça - STJ) is composed of ministers with notable legal backgrounds either as a judge or a lawyer, and who are Brazilian citizens between the ages of 35 and 70. 1/3 of ministers must previously have been judges of the Federal Regional Courts (Tribunais Federais Regionais), while another 1/3 must be judges of the Courts of Justice (Tribunais de Justiça). Finally, 1/3 of ministers must be chosen in equal parts from lawyers and members of the Public Ministry (Ministerio Público) at the federal, state, Federal District, and territorial levels. 
Additionally, ministers nominated to the STJ must receive approval by an absolute majority of the Federal Senate.</t>
  </si>
  <si>
    <t>[1] "CAPÍTULO III
DO PODER JUDICIÁRIO...
SEÇÃO III
DO SUPERIOR TRIBUNAL DE JUSTIÇA
Art. 104. O Superior Tribunal de Justiça compõe-se de, no mínimo, trinta e três Ministros.
Parágrafo único. Os Ministros do Superior Tribunal de Justiça serão nomeados pelo Presidente da República, dentre brasileiros com mais de trinta e cinco e menos de setenta anos de idade, de notável saber jurídico e reputação ilibada, depois de aprovada a escolha pela maioria absoluta do Senado Federal, sendo: 
I - um terço dentre juízes dos Tribunais Regionais Federais e um terço dentre desembargadores dos Tribunais de Justiça, indicados em lista tríplice elaborada pelo próprio Tribunal;
II - um terço, em partes iguais, dentre advogados e membros do Ministério Público Federal, Estadual, do Distrito Federal e Territórios, alternadamente, indicados na forma do art. 94."
[2] "Art. 1° O Superior Tribunal de Justiça, com sede na Capital Federal e jurisdição em todo o território nacional, compõe-se de 33 (trinta e três) ministros vitalícios, nomeados pelo Presidente da República, dentre brasileiros com mais de 35 (trinta e cinco) anos e menos de 65 (sessenta e cinco) anos, de notável saber jurídico e reputação ilibada, depois de aprovada a escolha pelo Senado Federal, sendo:
I - 1/3 (um terço) dentre juízes dos Tribunais Regionais Federais e 1/3 e (um terço) dentre desembargadores dos Tribunais de justiça, indicados em lista tríplice elaborada pelo próprio Tribunal;
II - 1/3 (um terço), em partes iguais, dentre advogados e membros do Ministério Público Federal, Estadual, do Distrito Federal e Territórios, alternadamente, indicados na forma do art. 94 da Constituição Federal.
Parágrafo único. Quando for ímpar o número de vagas destinadas ao terço a que se refere o inciso II, uma delas será, alternada e sucessivamente, preenchida por advogado e por membro do Ministério Público, de tal forma que, também sucessiva e alternadamente, os representantes de uma dessas classes superem os da outra em uma unidade."</t>
  </si>
  <si>
    <t xml:space="preserve">"CHAPTER III. THE JUDICIARY
SECTION I. General Provisions ...
ART 95...
Judges are forbidden to:
I.hold, even when on paid leave from office, any other job or position, except as a teacher;
II.receive, for any account or any pretext, court costs or participation in any lawsuit;
III.engage in political or political party activities;
IV.receive, under any title or pretext, assistance or contributions from individuals or public or private entities, except as provided by law;
V.to practice law for three years in the court or tribunal which they have left, starting from the date they left the position by retirement or resignation."
</t>
  </si>
  <si>
    <t>The process for selecting ministers varies depending on from which institution a new minister will be chosen, being the Federal Regional Courts (Tribunais Federais Regionais), the Courts of Justice (Tribunais de Justiça) or the Public Ministries (Ministerios Publicos). 
Depending on which seat is available, the president of the Superior Court of Justice (Superior Tribunal de Justiça - STJ) requests that one of the institutions previously mentioned send a list of candidates that comply with the requirements set in Article 104 of the Constitution (1988). Once they receive this list, the president then immediately calls a public session of the court to narrow down the initial list of candidates to create a 3-name list based on the candidates' professional histories. The president also forms a 3-person Selection Commission (Comissão Escrutinadora). 
In order to create the 3-person list, ministers hold a round of voting in which each minister votes for 3 candidates. If a candidate receives an absolute majority of votes, they win a spot on the 3-person list. If only 1 or 2 candidates receive an absolute majority of votes, then the court will hold a second round of voting to select the remaining candidates for the 3-person list. In the event of a tie, whichever candidate has the greatest seniority wins. 
Once the 3-person list is assembled, the court will carry out a secret ballot to decide which candidate from the 3-person list is selected as a minister of the STJ. In the case of a tie, the senior candidate is selected as a minister of the STJ.
See Original Text for details on how the initial list of candidates is drafted depending on the institution of origin and how the process differs when there is more than 1 vacancy to be filled at a time.</t>
  </si>
  <si>
    <t>[1] "CAPÍTULO III
DO PODER JUDICIÁRIO ...
SEÇÃO III
DO SUPERIOR TRIBUNAL DE JUSTIÇA
Art. 104. O Superior Tribunal de Justiça compõe-se de, no mínimo, trinta e três Ministros.
Parágrafo único. Os Ministros do Superior Tribunal de Justiça serão nomeados pelo Presidente da República, dentre brasileiros com mais de trinta e cinco e menos de setenta anos de idade, de notável saber jurídico e reputação ilibada, depois de aprovada a escolha pela maioria absoluta do Senado Federal, sendo: 
I - um terço dentre juízes dos Tribunais Regionais Federais e um terço dentre desembargadores dos Tribunais de Justiça, indicados em lista tríplice elaborada pelo próprio Tribunal;
II - um terço, em partes iguais, dentre advogados e membros do Ministério Público Federal, Estadual, do Distrito Federal e Territórios, alternadamente, indicados na forma do art. 94."
[2] "Art. 26. A indicação, pelo Superior Tribunal de Justiça, de Juízes, Desembargadores, Advogados e membros do Ministério Público, a serem nomeados pelo Presidente da República, para comporem o Tribunal, far-se-á em lista tríplice.
§ 1º Ocorrendo vaga destinada a Advogado ou a membro do Ministério Público, o Presidente do Tribunal, nos cinco dias seguintes, solicitará ao órgão de representação da classe que providencie a lista sêxtupla dos candidatos, observados os requisitos constitucionais (Constituição, art. 104, parágrafo único).
§ 2º Tratando-se de vaga a ser preenchida por Juiz ou Desembargador, o Presidente solicitará aos Tribunais Regionais Federais e aos Tribunais de Justiça que enviem, no prazo de dez dias, relação dos magistrados que contem mais de trinta e cinco e menos de sessenta e cinco anos de idade, com indicação das datas de nascimento (Constituição, art. 104, parágrafo único).
§ 3º Recebida a lista sêxtupla, ou esgotado o prazo indicado no parágrafo anterior, convocará o Presidente, de imediato, sessão do Tribunal para elaboração da lista tríplice.
§ 4º Para a composição da lista tríplice, o Tribunal reunir-se-á, em sessão pública, com o quorum de dois terços de seus membros, além do Presidente.
§ 5º Somente constará de lista tríplice o candidato que obtiver, em primeiro ou subsequente escrutínio, a maioria absoluta dos votos dos membros do Tribunal, observado o disposto no artigo 27, § 3º
§ 6º Os candidatos figurarão na lista de acordo com a ordem decrescente dossufrágios que obtiverem, respeitado, também, o número de ordem do escrutínio. Em caso de empate, terá preferência o mais idoso. (Redação dada pela Emenda Regimental n. 1, de 1991)
§ 7º A escolha dos nomes que comporão lista tríplice far-se-á em votação secreta, realizando-se tantos escrutínios quantos forem necessários.
§ 8º Para colocação dos nomes na lista, em caso de empate, far-se-á o desempate em favor do candidato mais idoso; se ainda persistir o empate, adotar-se-á o critério do tempo de serviço público no cargo, para os magistrados e membros do Ministério Público, ou tempo de inscrição na Ordem como advogado, para os advogados.
Art. 27. Aberta a sessão, será ela transformada em conselho, para que o Tribunal aprecie aspectos gerais referentes à escolha dos candidatos, seus currículos, vida pregressa e se satisfazem os requisitos constitucionais exigidos. Os membros do Tribunal receberão, quando possível, com antecedência de, no mínimo, setenta e duas horas da data da sessão, relação dos candidatos, instruída com cópia dos respectivos currículos.
§ 1º Tornada pública a sessão, o Presidente designará a Comissão Escrutinadora, que será integrada por três membros do Tribunal.
§ 2º Existindo mais de uma vaga a ser preenchida por advogado ou membros do Ministério Público, para cada lista sêxtupla, será elaborada lista tríplice, observando-se o que dispõe o parágrafo 3º deste artigo.
§ 3º Tratando-se de lista tríplice única, cada Ministro, no primeiro escrutínio, votará em três nomes. Ter-se-á como constituída se, em primeiro escrutínio, três ou mais candidatos obtiverem maioria absoluta dos votos do Tribunal, hipótese em que figurarão na lista, pela ordem decrescente de sufrágios, os nomes dos três mais votados. Em caso contrário, efetuar-se-á segundo escrutínio e, se necessário, novos escrutínios, concorrendo, em cada um, candidatos em número correspondente ao dobro dos nomes a serem inseridos, ainda, na lista, de acordo com a ordem da votação alcançada no escrutínio anterior, incluídos, entretanto, todos os nomes com igual número de votos na última posição a ser considerada. Restando, apenas, uma vaga a preencher, será considerado escolhido o candidato mais votado, com preferência ao mais idoso, em caso de empate.
§ 4º Se existirem duas ou mais vagas a serem providas dentre Juízes ou Desembargadores, o Tribunal deliberará, preliminarmente, se as listas se constituirão, cada uma, com três nomes distintos, ou se, composta a primeira com três nomes, a segunda e subsequentes deverão ser integradas pelos dois nomes remanescentes da lista anterior, acrescidos de mais um nome.
§ 5º Se o Tribunal deliberar que, em cada lista, constarão três nomes distintos, cada Ministro, no primeiro escrutínio, votará em tantos nomes quantos necessários à constituição das listas tríplices. Nesse caso, na organização simultânea das listas, os nomes que obtiverem, em primeiro escrutínio, maioria absoluta dos votos dos membros do Tribunal figurarão, pela ordem decrescente de votos, em primeiro lugar, em cada uma das listas, de acordo com sua numeração, e nos lugares subsequentes das listas, horizontalmente considerados, pela mesma ordem, da primeira à última. Se, no primeiro escrutínio, não se preencherem todos os lugares das diversas listas, proceder-se-á a segundo e, se necessário, a novos escrutínios, na forma definida na última parte do parágrafo terceiro deste artigo, distribuindo-se, nas listas, os nomes escolhidos, de acordo com a ordem prevista para o primeiro escrutínio. No segundo e subsequentes escrutínios, cada Ministro votará em tantos nomes quantos faltarem para serem incluídos nas listas.
§ 6º Se o Tribunal deliberar que, na constituição das listas, será adotado o critério previsto na segunda hipótese do parágrafo quarto deste artigo, cada Ministro, em primeiro escrutínio, votará em tantos nomes quantas forem as vagas a preencher e em mais dois. Nessa hipótese, na organização simultânea das listas, atendido o disposto no parágrafo 5º do artigo 27, a primeira será integrada, na ordem decrescente dos sufrágios alcançados, por três nomes; a segunda lista constituir-se-á dos dois nomes remanescentes da primeira, mais o nome que tenha obtido a quarta votação; a terceira lista dar-se-á por composta dos dois nomes remanescentes da lista anterior, mais o nome que haja obtido a quinta votação, respeitada a ordem dos escrutínios, e assim sucessivamente. Se, no primeiro escrutínio, não se preencherem todos os lugares das diversas listas, nos termos deste parágrafo, proceder-se-á a segundo e a novos escrutínios, na forma definida no parágrafo anterior e na última parte do parágrafo terceiro deste artigo.
§ 7º No ofício de encaminhamento ao Poder Executivo, da lista tríplice única ou das diversas listas tríplices, far-se-á referência ao número de votos obtidos pelos indicados e a ordem do escrutínio em que se deu a escolha."</t>
  </si>
  <si>
    <t>BRL $543,505.22 (signed 9 January 2023, in force 1 February 2024)
This figure is a calculation based on the annual salaries of ministers of the Supreme Federal Court (Supremo Tribunal Federal - STF). As defined by the Constitution (1988) (Constituição da República Federativa do Brasil), the salary for a minister of the Superior Court of Justice (Superior Tribunal de Justiça) is equal to 95% of the salary for a minister of the STF. 
The annual salary is calculated based on Articles 7 and 39 of the Constitution (1988) which states that workers, including holders of public office, are entitled to a thirteen-month salary. Salary figures are pre-tax.</t>
  </si>
  <si>
    <t>[1] "O PRESIDENTE DA REPÚBLICA Faço saber que o Congresso Nacional decreta e eu sanciono a seguinte Lei:
Art. 1º O subsídio mensal de Ministro do Supremo Tribunal Federal, referido no inciso XV do caput do art. 48 da Constituição Federal, observado o disposto no art. 3º desta Lei, será de R$ 46.366,19 (quarenta e seis mil trezentos e sessenta e seis reais e dezenove centavos), implementado em parcelas sucessivas, não cumulativas, da seguinte forma:
I - R$ 41.650,92 (quarenta e um mil seiscentos e cinquenta reais e noventa e dois centavos), a partir de 1º de abril de 2023;
II - R$ 44.008,52 (quarenta e quatro mil e oito reais e cinquenta e dois centavos), a partir de 1º de fevereiro de 2024;
III - R$ 46.366,19 (quarenta e seis mil trezentos e sessenta e seis reais e dezenove centavos), a partir de 1º de fevereiro de 2025.
Art. 2º As despesas resultantes da aplicação desta Lei correrão à conta das dotações orçamentárias consignadas aos órgãos do Poder Judiciário da União.
Art. 3º A implementação do disposto nesta Lei observará o art. 169 da Constituição Federal.
Art. 4º Esta Lei entra em vigor na data de sua publicação."
[2] "TITLE II. FUNDAMENTAL RIGHTS AND GUARANTEES
CHAPTER II. SOCIAL RIGHTS
Art 7
The following are rights of urban and rural workers, in addition to any others designed to improve their social condition: ...
VIII. a thirteenth-month salary based on full pay or the amount of pension...
TITLE III. ORGANIZATION OF THE STATE ...
CHAPTER VII. PUBLIC ADMINISTRATION ...
SECTION II. Of Civil Servants
Art 39 ...
§3°. The provisions of art. 7, IV, VII, VIII, IX, XII, XIII, XV, XVI, XVII, XVIII, XIX, XX, XXII and XXX shall apply to civil servants occupying a public office. The law may establish differential requirements for admission when the nature of the office so requires...
CHAPTER III. THE JUDICIARY
SECTION I. General Provisions...
Art. 93...
V. the fixed compensation of the Ministers of the Superior Tribunals shall correspond to 95 percent of the monthly fixed compensation set for the Ministers of the Supreme Federal Tribunal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Tribunals, obeying, in any case, the provisions of arts. 37, XI, and 39, §4°."</t>
  </si>
  <si>
    <t>Ministers have the right to be exclusively tried by the Supreme Federal Court (Supremo Tribunal Federal) when faced with charges of common criminal offenses and impeachable offenses.</t>
  </si>
  <si>
    <t xml:space="preserve">"CHAPTER III. THE JUDICIARY ...
SECTION II. The Supreme Federal [Court] ...
Art 102
The Supreme Federal [Court] has primary responsibility for safeguarding the Constitution, with the power:
I. to try and to decide, as matters of original jurisdiction…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t>
  </si>
  <si>
    <t xml:space="preserve">Ministers of the Superior Court of Justice (Superior Tribunal de Justiça - STJ) can be removed through criminal proceedings after being found guilty of committing a common crime or a crime of responsibility defined by Law No. 1079 of 1950. Additionally, a minister can be removed when the minister violates the limitations to a minister's actions defined in Complementary Law No. 35 of 1979 and the Constitution (1988) (Constituição da República Federativa do Brasil), or when a minister neglects their duties defined by the Complementary Law No. 35 of 1979. Negligence of one's duties does not necessarily lead to a minister's dismissal but depending on the severity of the infraction and whether or not there had been repeated cases of negligence, the National Council of Justice (Conselho Nacional de Justiça - CNJ) may determine dismissal as a suitable punishment. See Original Text for details on the limitations to a minister's actions as well as a list of their essential duties.
Although Complementary Law No. 35 of 1979 was implemented before the creation of the STJ in 1988, the stipulations provided by this law are applicable to ministers of the STJ. Resolution No. 135 of the CNJ cites this law as outlining the conditions for disciplinary action with regard to all magistrates of the judiciary, including ministers of the STJ. The law originally applied to ministers of the Federal Court of Appeals (Tribunal Federal de Recursos), which the STJ considers to be its precursor institution. </t>
  </si>
  <si>
    <t>[1] "CHAPTER III. THE JUDICIARY
SECTION I. General Provisions ...
Art 95...
Sole Paragraph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 ...
SECTION II. The Supreme Federal [Court] ...
Art 102
The Supreme Federal [Court] has primary responsibility for safeguarding the Constitution, with the power:
I. to try and to decide, as matters of original jurisdiction…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[2] "TÍTULO II
Das Garantias da Magistratura e das Prerrogativas do Magistrado
CAPÍTULO I
Das Garantias da Magistratura
SEÇÃO I
Da Vitaliciedade
Art. 25 - Salvo as restrições expressas na Constituição, os magistrados gozam das garantias de vitaliciedade, inamovibilidade e irredutibilidade de vencimentos.
Art. 26 - O magistrado vitalício somente perderá o cargo (vetado):
I - em ação penal por crime comum ou de responsabilidade;
II - em procedimento administrativo para a perda do cargo nas hipóteses seguintes:
a) exercício, ainda que em disponibilidade, de qualquer outra função, salvo um cargo de magistério superior, público ou particular;
b) recebimento, a qualquer título e sob qualquer pretexto, de percentagens ou custas nos processos sujeitos a seu despacho e julgamento;
c) exercício de atividade politico-partidária. ...
TÍTULO III
Da Disciplina Judiciária
CAPÍTULO I
Dos Deveres do Magistrado
Art. 35 - São deveres do magistrado:  
I - Cumprir e fazer cumprir, com independência, serenidade e exatidão, as disposições legais e os atos de ofício;
II - não exceder injustificadamente os prazos para sentenciar ou despachar;
III - determinar as providências necessárias para que os atos processuais se realizem nos prazos legais;
IV - tratar com urbanidade as partes, os membros do Ministério Público, os advogados, as testemunhas, os funcionários e auxiliares da Justiça, e atender aos que o procurarem, a qualquer momento, quanto se trate de providência que reclame e possibilite solução de urgência.
V - residir na sede da Comarca salvo autorização do órgão disciplinar a que estiver subordinado;
VI - comparecer pontualmente à hora de iniciar-se o expediente ou a sessão, e não se ausentar injustificadamente antes de seu término;
VIl - exercer assídua fiscalização sobre os subordinados, especialmente no que se refere à cobrança de custas e emolumentos, embora não haja reclamação das partes;
VIII - manter conduta irrepreensível na vida pública e particular.
Art. 36 - É vedado ao magistrado:  
I - exercer o comércio ou participar de sociedade comercial, inclusive de economia mista, exceto como acionista ou quotista;
II - exercer cargo de direção ou técnico de sociedade civil, associação ou fundação, de qualquer natureza ou finalidade, salvo de associação de classe, e sem remuneração;
III - manifestar, por qualquer meio de comunicação, opinião sobre processo pendente de julgamento, seu ou de outrem, ou juízo depreciativo sobre despachos, votos ou sentenças, de órgãos judiciais, ressalvada a crítica nos autos e em obras técnicas ou no exercício do magistério. ...
CAPÍTULO II
Das Penalidades
Art. 40 - A atividade censória de Tribunais e Conselhos é exercida com o resguardo devido à dignidade e à independência do magistrado.
Art. 41 - Salvo os casos de impropriedade ou excesso de linguagem o magistrado não pode ser punido ou prejudicado pelas opiniões que manifestar ou pelo teor das decisões que proferir.    (Vide ADPF 774)
Art. 42 - São penas disciplinares:
I - advertência;
II - censura;
III - remoção compulsória;
IV - disponibilidade com vencimentos proporcionais ao tempo de serviço;
V - aposentadoria compulsória com vencimentos proporcionais ao tempo de serviço;
VI - demissão.
Parágrafo único - As penas de advertência e de censura somente são aplicáveis aos Juízes de primeira instância.
Art. 43 - A pena de advertência aplicar-se-á reservadamente, por escrito, no caso de negligência no cumprimento dos deveres do cargo.
Art. 44 - A pena de censura será aplicada reservadamente, por escrito, no caso de reiterada negligência no cumprimento dos deveres do cargo, ou no de procedimento incorreto, se a infração não justificar punição mais grave.
Parágrafo único - O Juiz punido com a pena de censura não poderá figurar em lista de promoção por merecimento pelo prazo de um ano, contado da imposição da pena.
Art. 45 - O Tribunal ou seu órgão especial poderá determinar, por motivo de interesse público, em escrutínio secreto e pelo voto de dois terços de seus membros efetivos: 
I - a remoção de Juiz de instância inferior;
II - a disponibilidade de membro do próprio Tribunal ou de Juiz de instância inferior, com vencimentos proporcionais ao tempo de serviço.
Parágrafo único - Na determinação de quorum de decisão aplicar-se-á o disposto no parágrafo único do art. 24.      
Art. 46 - O procedimento para a decretação da remoção ou disponibilidade de magistrado obedecerá ao prescrito no art. 27 desta Lei.
Art. 47 - A pena de demissão será aplicada:
I - aos magistrados vitalícios, nos casos previstos no art. 26, I e Il"
[3] "Seção II
Da Competência do Plenário ...
II - zelar pela observância do art. 37 da Constituição Federal e apreciar, de ofício ou mediante provocação, a legalidade dos atos administrativos praticados por membros ou órgãos do Poder Judiciário, podendo desconstituí-los, revê-los ou fixar prazo para que se adotem as providências necessárias ao exato cumprimento da lei, sem prejuízo da competência do Tribunal de Contas da União e dos Tribunais de Contas dos Estados;
III - receber as reclamações e delas conhecer contra membros ou órgãos do Poder Judiciário, inclusive contra seus serviços auxiliares, serventias e órgãos prestadores de serviços notariais e de registro que atuem por delegação do poder público ou oficializados, sem prejuízo da competência disciplinar e correicional concorrente dos tribunais, decidindo pelo arquivamento ou instauração do procedimento disciplinar."
[4] "I - DISPOSIÇÕES GERAIS
Art. 1º Para os efeitos desta Resolução, são magistrados os Juízes Substitutos, os Juízes de Direito e os Desembargadores dos Tribunais de Justiça Estaduais, os Juízes Federais e dos Tribunais Regionais Federais, os Juízes do Trabalho e dos Tribunais Regionais do Trabalho, os Juízes Militares e dos Tribunais Militares, os Juízes Eleitorais e dos Tribunais Regionais Eleitorais, os Ministros do Superior Tribunal de Justiça, os Ministros do Tribunal Superior do Trabalho, os Ministros do Superior Tribunal Militar e os Ministros do Tribunal Superior Eleitoral, exceto aqueles que também integram o Supremo Tribunal Federal. ...
§ 1º - As penas previstas no art. 6º, § 1º, da Lei no 4.898, de 9 de dezembro de 1965, são aplicáveis aos magistrados, desde que não incompatíveis com a Lei Complementar no 35, de 1979.
§ 2º - Os deveres do magistrado são os previstos na Constituição Federal, na Lei Complementar no 35, de 1979, no Código de Processo Civil (art. 125), no Código de Processo Penal (art. 251), nas demais leis vigentes e no Código de Ética da Magistratura.
Art. 4º O magistrado negligente, no cumprimento dos deveres do cargo, está sujeito à pena de advertência. Na reiteração e nos casos de procedimento incorreto, a pena será de censura, caso a infração não justificar punição mais grave.
Art. 5º O magistrado de qualquer grau poderá ser removido compulsoriamente, por interesse público, do órgão em que atue para outro.
Art. 6º O magistrado será posto em disponibilidade com vencimentos proporcionais ao tempo de serviço, ou, se não for vitalício, demitido por interesse público, quando a gravidade das faltas não justificar a aplicação de pena de censura ou remoção compulsória.
§ 1º Cumpridos dois anos de pena de disponibilidade, havendo pedido de aproveitamento, cabe ao tribunal ao qual vinculado o magistrado promover: (Incluído pela Resolução nº 323, de 07.07.2020)
I – sindicância da vida pregressa e investigação social; (Incluído pela Resolução nº 323, de 07.07.2020)
II – reavaliação da capacidade física, mental e psicológica; e (Incluído pela Resolução nº 323, de 07.07.2020)
III – reavaliação da capacidade técnica e jurídica, por meio de frequência obrigatória a curso oficial ministrado pela Escola da Magistratura. (Incluído pela Resolução nº 323, de 07.07.2020)
§ 2º Na análise do pedido, o tribunal procederá ao exame da subsistência das razões que determinaram a disponibilidade, ou da superveniência de fatos novos, quando deverá apontar motivo plausível, de ordem ética ou profissional, diverso dos fatos que ensejaram a pena. (Incluído pela Resolução nº 323, de 07.07.2020)
§ 3º Devidamente instruído e fundamentado o procedimento, caberá ao tribunal ou Órgão Especial decidir quanto ao retorno imediato ou gradual e adaptativo do magistrado. (Incluído pela Resolução nº 323, de 07.07.2020)
Art. 7º O magistrado será aposentado compulsoriamente, por interesse público, quando:
I - mostrar-se manifestamente negligente no cumprimento de seus deveres;
II - proceder de forma incompatível com a dignidade, a honra e o decoro de suas funções;
III - demonstrar escassa ou insuficiente capacidade de trabalho, ou apresentar comportamento funcional incompatível com o bom desempenho das atividades do Poder Judiciário."
[5] "​O TSF​​ vira STJ​​
Um substitutivo foi apresentado na Comissão da Organização dos Poderes e Sistema de Governo, no sentido da criação do “Superior Tribunal de Justiça”, com aproveitamento, na sua composição inicial, dos ministros do TFR. Esse documento passou a ser o texto-base do qual resultou a estrutura do Poder Judiciário na nova Constituição.
No âmbito das reformas aconteceu a extinção do TFR, foram instituídos os Tribunais Regionais Federais (TRFs) - com o objetivo de substituir e regionalizar a jurisdição do extinto TFR -, e criado o STJ como última instância das leis infraconstitucionais tanto no âmbito da justiça federal como no da estadual. 
Com a nova corte, o Supremo a assumiria a condição de tribunal predominantemente constitucional, reservando-se ao STJ as causas de natureza infraconstitucional. A Constituição de 1988 também acentuou a independência do Judiciário, com autonomia funcional, administrativa, financeira e garantias da magistratura reforçadas.
O STJ também passaria a coordenar a estruturação da Justiça Federal, funcionando junto a si o Conselho da Justiça Federal (CJF), órgão administrativo central desse ramo."</t>
  </si>
  <si>
    <t>Ministers of the Superior Court of Justice (Superior Tribunal de Justiça - STJ) can be removed either through criminal proceedings directed by the Supreme Federal Court (Supremo Tribunal Federal - STF) when a minister has violated a common crime or a crime of responsibility or through an investigation and subsequent disciplinary hearing conducted by the National Council of Justice (Conselho Nacional de Justiça - CNJ) after a minister has violated the limits put in place regarding the behavior of a minister or neglected their duties as defined by Complementary Law No. 35.
In the case of a criminal procedure, a trial is carried out by the STF. Depending on the severity of the minister's crime, the STF may determine that dismissal is a suitable punishment.
Cases of administrative infractions (being a violation of a minister's limitations or a case of negligence) are dealt with by the CNJ. An investigation is conducted by the National Inspector of Justice (Corregedor Nacional de Justiça) when a complaint is brought up regarding a sitting minister acting irregularly or negligently regarding the responsibilities of the minister defined in the Constitution (1988), the Complementary Law of 1979 (Lei Complementar no 35, de 1979), in Article 125 the Civil Process Code (Código de Processo Civil), in Article 251 of the Penal Process Code (Código de Processo Penal), and in the Magistrature's Ethics Code (Código de Ética da Magistratura). A complaint can be filed by any person. 
If the National Inspector of Justice finds that the complaints are valid, the CNJ will summon its members and will be considered a court for the duration of these disciplinary proceedings. Not all violations of the limits on a minister's actions or cases of negligence of one's duties lead to a minister's dismissal. Depending on the severity of the infraction and whether or not there had been repeated cases of negligence, the National Council of Justice may determine dismissal as a suitable punishment. The CNJ can at whatever point during the disciplinary hearing determine that dismissal is a suitable punishment. After the trial has concluded, the CNJ can dismiss the minister with an absolute majority vote.
Although Complementary Law No. 35 of 1979 was implemented before the creation of the STJ in 1988, the stipulations provided by this law are applicable to ministers of the STJ. Resolution No. 135 of the CNJ cites this law as outlining the conditions for disciplinary action with regard to all magistrates of the judiciary, including ministers of the STJ. The law originally applied to ministers of the Federal Court of Appeals (Tribunal Federal de Recursos) which the STJ considers to be its precursor institution.</t>
  </si>
  <si>
    <t>[1] "CHAPTER III. THE JUDICIARY
SECTION II. The Supreme Federal [Court] ...
Art 102
The Supreme Federal [Court] has primary responsibility for safeguarding the Constitution, with the power:
I. to try and to decide, as matters of original jurisdiction…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[2] "RESOLVE:
I - DISPOSIÇÕES GERAIS
Art. 1º Para os efeitos desta Resolução, são magistrados os Juízes Substitutos, os Juízes de Direito e os Desembargadores dos Tribunais de Justiça Estaduais, os Juízes Federais e dos Tribunais Regionais Federais, os Juízes do Trabalho e dos Tribunais Regionais do Trabalho, os Juízes Militares e dos Tribunais Militares, os Juízes Eleitorais e dos Tribunais Regionais Eleitorais, os Ministros do Superior Tribunal de Justiça, os Ministros do Tribunal Superior do Trabalho, os Ministros do Superior Tribunal Militar e os Ministros do Tribunal Superior Eleitoral, exceto aqueles que também integram o Supremo Tribunal Federal. 
Art. 2º Considera-se Tribunal, para os efeitos desta resolução, o Conselho Nacional de Justiça, o Tribunal Pleno ou o Órgão Especial, onde houver, e o Conselho da Justiça Federal, no âmbito da respectiva competência administrativa definida na Constituição e nas leis próprias.
Art. 3º São penas disciplinares aplicáveis aos magistrados da Justiça Federal, da Justiça do Trabalho, da Justiça Eleitoral, da Justiça Militar, da Justiça dos Estados e do Distrito Federal e Territórios:
I - advertência;
II - censura;
III- remoção compulsória;
IV - disponibilidade;
V - aposentadoria compulsória;
VI – demissão. ... 
§ 1º - As penas previstas no art. 6º, § 1º, da Lei no 4.898, de 9 de dezembro de 1965, são aplicáveis aos magistrados, desde que não incompatíveis com a Lei Complementar no 35, de 1979.
§ 2º - Os deveres do magistrado são os previstos na Constituição Federal, na Lei Complementar no 35, de 1979, no Código de Processo Civil (art. 125), no Código de Processo Penal (art. 251), nas demais leis vigentes e no Código de Ética da Magistratura.
Art. 4º O magistrado negligente, no cumprimento dos deveres do cargo, está sujeito à pena de advertência. Na reiteração e nos casos de procedimento incorreto, a pena será de censura, caso a infração não justificar punição mais grave.
Art. 5º O magistrado de qualquer grau poderá ser removido compulsoriamente, por interesse público, do órgão em que atue para outro.
Art. 6º O magistrado será posto em disponibilidade com vencimentos proporcionais ao tempo de serviço, ou, se não for vitalício, demitido por interesse público, quando a gravidade das faltas não justificar a aplicação de pena de censura ou remoção compulsória.
§ 1º Cumpridos dois anos de pena de disponibilidade, havendo pedido de aproveitamento, cabe ao tribunal ao qual vinculado o magistrado promover: (Incluído pela Resolução nº 323, de 07.07.2020)
I – sindicância da vida pregressa e investigação social; (Incluído pela Resolução nº 323, de 07.07.2020)
II – reavaliação da capacidade física, mental e psicológica; e (Incluído pela Resolução nº 323, de 07.07.2020)
III – reavaliação da capacidade técnica e jurídica, por meio de frequência obrigatória a curso oficial ministrado pela Escola da Magistratura. (Incluído pela Resolução nº 323, de 07.07.2020)
§ 2º Na análise do pedido, o tribunal procederá ao exame da subsistência das razões que determinaram a disponibilidade, ou da superveniência de fatos novos, quando deverá apontar motivo plausível, de ordem ética ou profissional, diverso dos fatos que ensejaram a pena. (Incluído pela Resolução nº 323, de 07.07.2020)
§ 3º Devidamente instruído e fundamentado o procedimento, caberá ao tribunal ou Órgão Especial decidir quanto ao retorno imediato ou gradual e adaptativo do magistrado. (Incluído pela Resolução nº 323, de 07.07.2020)
Art. 7º O magistrado será aposentado compulsoriamente, por interesse público, quando:
I - mostrar-se manifestamente negligente no cumprimento de seus deveres;
II - proceder de forma incompatível com a dignidade, a honra e o decoro de suas funções;
II - INVESTIGAÇÃO PRELIMINAR
Art. 8º O Corregedor, no caso de magistrados de primeiro grau, o Presidente ou outro membro competente do Tribunal, nos demais casos, quando tiver ciência de irregularidade, é obrigado a promover a apuração imediata dos fatos, observados os termos desta Resolução e, no que não conflitar com esta, do Regimento Interno respectivo.
Parágrafo único. Se da apuração em qualquer procedimento ou processo administrativo resultar a verificação de falta ou infração atribuída a magistrado, será determinada, pela autoridade competente, a instauração de sindicância ou proposta, diretamente, ao Tribunal, a instauração de processo administrativo disciplinar, observado, neste caso, o art. 14, caput, desta Resolução.
Art. 9º A notícia de irregularidade praticada por magistrados poderá ser feita por toda e qualquer pessoa, exigindo-se formulação por escrito, com confirmação da autenticidade, a identificação e o endereço do denunciante.
§ 1º - Identificados os fatos, o magistrado será notificado a fim de, no prazo de cinco dias, prestar informações.
§ 2º - Quando o fato narrado não configurar infração disciplinar ou ilícito penal, o procedimento será arquivado de plano pelo Corregedor, no caso de magistrados de primeiro grau, ou pelo Presidente do Tribunal, nos demais casos ou, ainda, pelo Corregedor Nacional de Justiça, nos casos levados ao seu exame. ...
III - PROCESSO ADMINISTRATIVO DISCIPLINAR
Art. 12. Para os processos administrativos disciplinares e para a aplicação de quaisquer penalidades previstas em lei, é competente o Tribunal a que pertença ou esteja subordinado o Magistrado, sem prejuízo da atuação do Conselho Nacional de Justiça.
Parágrafo único. Os procedimentos e normas previstos nesta Resolução aplicam-se ao processo disciplinar para apuração de infrações administrativas praticadas pelos Magistrados, sem prejuízo das disposições regimentais respectivas que com elas não conflitarem.
Art. 13. O processo administrativo disciplinar poderá ter início, em qualquer caso, por determinação do Conselho Nacional de Justiça, acolhendo proposta do Corregedor Nacional ou deliberação do seu Plenário, ou por determinação do Pleno ou Órgão Especial, mediante proposta do Corregedor, no caso de magistrado, de primeiro grau, ou ainda por proposta do Presidente do Tribunal respectivo, nas demais ocorrências. ...
Art. 15. O Tribunal, observada a maioria absoluta de seus membros ou do Órgão Especial, na oportunidade em que determinar a instauração do processo administrativo disciplinar, decidirá fundamentadamente sobre o afastamento do cargo do Magistrado até a decisão final, ou, conforme lhe parecer conveniente ou oportuno, por prazo determinado, assegurado o subsídio integral.
§ 1º O afastamento do Magistrado previsto no caput poderá ser cautelarmente decretado pelo Tribunal antes da instauração do processo administrativo disciplinar, quando necessário ou conveniente a regular apuração da infração disciplinar.
§ 2º Decretado o afastamento, o magistrado ficará impedido de utilizar o seu local de trabalho e usufruir de veículo oficial e outras prerrogativas inerentes ao exercício da função. ...
Art. 18. Decorrido o prazo para a apresentação da defesa prévia, o relator decidirá sobre a realização dos atos de instrução e a produção de provas requeridas, determinando de ofício as que entender necessárias.
§ 1º Para a colheita das provas o Relator poderá delegar poderes a magistrado de primeiro ou segundo grau.
§ 2º Para todos os demais atos de instrução, com a mesma cautela, serão intimados o magistrado processado ou seu defensor, se houver.
§ 3º Na instrução do processo serão inquiridas, no máximo, oito testemunhas de acusação e, até oito de defesa, por requerido, que justificadamente tenham ou possam ter conhecimento dos fatos imputados.
§ 4º O depoimento das testemunhas, as acareações e as provas periciais e técnicas destinadas à elucidação dos fatos, serão realizados com aplicação subsidiária, no que couber, das normas da legislação processual penal e da legislação processual civil, sucessivamente.
§ 5º A inquirição das testemunhas e o interrogatório deverão ser feitos em audiência una, ainda que, se for o caso, em dias sucessivos, e poderão ser realizados por meio de videoconferência, nos termos do § 1º do artigo 405 do Código de Processo Penal e da Resolução no 105, de 2010, do Conselho Nacional de Justiça.
§ 6º O interrogatório do magistrado, precedido de intimação com antecedência de 48 (quarenta e oito) horas, será realizado após a produção de todas as provas.
§ 7º Os depoimentos poderão ser documentados pelo sistema audiovisual, sem a necessidade, nesse caso, de degravação.
Art. 19. Finda a instrução, o Ministério Público e, em seguida, o magistrado ou seu defensor terão 10 (dez) dias para manifestação e razões finais, respectivamente.
Art. 20. O julgamento do processo administrativo disciplinar será realizado em sessão pública e serão fundamentadas todas as decisões, inclusive as interlocutórias.
§ 1º Em determinados atos processuais e de julgamento, poderá, no entanto, ser limitada a presença às próprias partes e a seus advogados, ou somente a estes, desde que a preservação da intimidade não prejudique o interesse público.
§ 2º Para o julgamento, que será público, serão disponibilizados aos integrantes do órgão julgador acesso à integralidade dos autos do processo administrativo disciplinar.
§ 3º O Presidente e o Corregedor terão direito a voto.
§ 4º Os Tribunais comunicarão à Corregedoria Nacional de Justiça, no prazo de 15 dias da respectiva sessão, os resultados dos julgamentos dos processos administrativos disciplinares.
Art. 21. A punição ao magistrado somente será imposta pelo voto da maioria absoluta dos membros do Tribunal ou do Órgão Especial."
[3] "​O TSF​​ vira STJ​​
Um substitutivo foi apresentado na Comissão da Organização dos Poderes e Sistema de Governo, no sentido da criação do “Superior Tribunal de Justiça”, com aproveitamento, na sua composição inicial, dos ministros do TFR. Esse documento passou a ser o texto-base do qual resultou a estrutura do Poder Judiciário na nova Constituição.
No âmbito das reformas aconteceu a extinção do TFR, foram instituídos os Tribunais Regionais Federais (TRFs) - com o objetivo de substituir e regionalizar a jurisdição do extinto TFR -, e criado o STJ como última instância das leis infraconstitucionais tanto no âmbito da justiça federal como no da estadual. 
Com a nova corte, o Supremo a assumiria a condição de tribunal predominantemente constitucional, reservando-se ao STJ as causas de natureza infraconstitucional. A Constituição de 1988 também acentuou a independência do Judiciário, com autonomia funcional, administrativa, financeira e garantias da magistratura reforçadas.
O STJ também passaria a coordenar a estruturação da Justiça Federal, funcionando junto a si o Conselho da Justiça Federal (CJF), órgão administrativo central desse ramo."</t>
  </si>
  <si>
    <t>Not applicable: the Superior Court of Justice (Superior Tribunal de Justiça) does not have a leadership body.</t>
  </si>
  <si>
    <t>"TÍTULO I
DO TRIBUNAL
CAPÍTULO I
Da Composição e Organização ...
Art. 2º O Tribunal funciona:
I - em Plenário e pelo seu órgão especial (Constituição, art. 93, XI),
denominado Corte Especial;
II - em Seções especializadas;
III - em Turmas especializadas."</t>
  </si>
  <si>
    <t>President of the Superior Court of Justice (Superior Tribunal de Justiça)</t>
  </si>
  <si>
    <t>"TÍTULO I
DO TRIBUNAL
CAPÍTULO I
Da Composição e Organização ...
Art. 3º O Presidente, o Vice-Presidente e o Corregedor Nacional de Justiça são eleitos pelo Plenário, dentre os seus membros; o Corregedor-Geral da Justiça Federal é o Vice-Presidente e o Vice-Corregedor-Geral, o Ministro mais antigo integrante do Conselho da Justiça Federal, que não exerça cargo de direção naquele órgão."</t>
  </si>
  <si>
    <t>"CAPÍTULO III
Do Presidente e do Vice-Presidente
SEÇÃO I
Disposições Gerais
Art. 17. O Presidente e o Vice-Presidente têm mandato por dois anos, a contar da posse, vedada a reeleição."</t>
  </si>
  <si>
    <t>Re-election to the position of president is not permitted.</t>
  </si>
  <si>
    <t>Any Minister of the Superior Court of Justice (Superior Tribunal de Justiça) can be elected president.</t>
  </si>
  <si>
    <t>"CAPÍTULO III
Do Presidente e do Vice-Presidente
SEÇÃO I
Disposições Gerais
Art. 17. O Presidente e o Vice-Presidente têm mandato por dois anos, a contar da posse, vedada a reeleição. ...
§ 2º A eleição, por voto secreto do Plenário, dar-se-á trinta dias antes do término do biênio; a posse, no último dia desse. Se as respectivas datas não recaírem em dia útil, a eleição ou a posse serão transferidas para o primeiro dia útil seguinte.
§ 3º A eleição far-se-á com a presença de, pelo menos, dois terços dos membros do Tribunal, inclusive o Presidente. Não se verificando quorum, será designada sessão extraordinária para a data mais próxima, convocados os Ministros ausentes. Ministro licenciado não participará da eleição.
§ 4º Considera-se eleito, em primeiro escrutínio, o Ministro que obtiver a maioria absoluta dos votos dos membros do Tribunal. Em segundo escrutínio, concorrerão somente os dois Ministros mais votados no primeiro, concorrendo, entretanto, todos os nomes com igual número de votos na última posição a considerar. Se nenhum reunir a maioria absoluta de sufrágios, proclamar-se-á eleito o mais votado, ou o mais antigo, no caso de empate.
§ 5º A eleição do Presidente precederá à do Vice-Presidente, quando ambas se realizarem na mesma sessão. ...
Art. 18. O Vice-Presidente assumirá a Presidência quando ocorrer vacância
e imediatamente convocará o Plenário para, no prazo máximo de trinta dias, fazer a eleição.
§ 1º O eleito tomará posse no prazo de quinze dias, exercendo o mandato pelo período fixado no artigo 17.
§ 2º No caso de o Vice-Presidente ser eleito Presidente, na mesma sessão eleger-se-á o seu sucessor, aplicando-se-lhe o disposto no parágrafo anterior."</t>
  </si>
  <si>
    <t>During their term, the minister serving as President of the Superior Court of Justice (Superior Tribunal de Justiça - STJ) cannot occupy any other administrative position in the STJ, or in several other institutions within the judiciary, including the Council of Federal Justice, the Council of National Justice, the National School for the Formation and Improvement of Magistrates (Escola Nacional de Formação e Aperfeiçoamento de Magistrado), and the Superior Electoral Court. The only exception is serving as the president of a chamber (turma), section (seção), or a member of a permanent commission.</t>
  </si>
  <si>
    <t>"TÍTULO I
DO TRIBUNAL
CAPÍTULO I
Da Composição e Organização ...
Art. 3º ...
§ 3º O Ministro que houver exercido o cargo de Presidente do Superior Tribunal de Justiça não poderá ocupar outro cargo ou função administrativa no âmbito do Tribunal, no Conselho da Justiça Federal, no Conselho Nacional de Justiça, na Escola Nacional de Formação e Aperfeiçoamento de Magistrados Ministro Sálvio de Figueiredo Teixeira e no Tribunal Superior Eleitoral, salvo presidência de Turma, Seção ou composição de Comissão Permanente."</t>
  </si>
  <si>
    <t>The President of the Superior Court of Justice (Superior Tribunal de Justiça - STJ) is elected through a majority vote in the plenary. The plenary holds an anonymous vote in the presence of at least two-thirds of its members 30 days before the end of the current president's term. In the first ballot, if any nominee receives an absolute majority of the votes, they will be designated as the next president of the STJ. If there is no absolute majority, the Plenary moves on to a second ballot between the 2 nominees with the most votes from the first ballot. 
If there is still not an absolute majority of votes for 1 nominee, the nominee with the most votes wins the election. In the case of a tie, the elder nominee wins.</t>
  </si>
  <si>
    <t>"CAPÍTULO III
Do Presidente e do Vice-Presidente
SEÇÃO I
Disposições Gerais
Art. 17. O Presidente e o Vice-Presidente têm mandato por dois anos, a contar da posse, vedada a reeleição ...
§ 2º A eleição, por voto secreto do Plenário, dar-se-á trinta dias antes do término do biênio; a posse, no último dia desse. Se as respectivas datas não recaírem em dia útil, a eleição ou a posse serão transferidas para o primeiro dia útil seguinte.
§ 3º A eleição far-se-á com a presença de, pelo menos, dois terços dos membros do Tribunal, inclusive o Presidente. Não se verificando quorum,  será designada sessão extraordinária para a data mais próxima, convocados os Ministros ausentes. Ministro licenciado não participará da eleição.
§ 4º Considera-se eleito, em primeiro escrutínio, o Ministro que obtiver a maioria absoluta dos votos dos membros do Tribunal. Em segundo escrutínio, concorrerão somente os dois Ministros mais votados no primeiro, concorrendo, entretanto, todos os nomes com igual número de votos na última posição a considerar. Se nenhum reunir a maioria absoluta de sufrágios, proclamar-se-á eleito o mais votado, ou o mais antigo, no caso de empate.
§ 5º A eleição do Presidente precederá à do Vice-Presidente, quando ambas se realizarem na mesma sessão.
Art. 18. O Vice-Presidente assumirá a Presidência quando ocorrer vacância
e imediatamente convocará o Plenário para, no prazo máximo de trinta dias, fazer a eleição.
§ 1º O eleito tomará posse no prazo de quinze dias, exercendo o mandato pelo período fixado no artigo 17.
§ 2º No caso de o Vice-Presidente ser eleito Presidente, na mesma sessão eleger-se-á o seu sucessor, aplicando-se-lhe o disposto no parágrafo anterior."</t>
  </si>
  <si>
    <t>There are no additional conditions for the president of the Superior Court of Justice (Superior Tribunal de Justiça) to be removed aside from the conditions applicable to ministers.</t>
  </si>
  <si>
    <t>[1] "CHAPTER III. THE JUDICIARY
SECTION I. General Provisions...
Art 95...
Sole Paragraph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
SECTION II. The Supreme Federal [Court]...
Art 102
The Supreme Federal [Court] has primary responsibility for safeguarding the Constitution, with the power:
I. to try and to decide, as matters of original jurisdiction…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[2] "TÍTULO II
Das Garantias da Magistratura e das Prerrogativas do Magistrado
CAPÍTULO I
Das Garantias da Magistratura
SEÇÃO I
Da Vitaliciedade
Art. 25 - Salvo as restrições expressas na Constituição, os magistrados gozam das garantias de vitaliciedade, inamovibilidade e irredutibilidade de vencimentos.
Art. 26 - O magistrado vitalício somente perderá o cargo (vetado):
I - em ação penal por crime comum ou de responsabilidade;
II - em procedimento administrativo para a perda do cargo nas hipóteses seguintes:
a) exercício, ainda que em disponibilidade, de qualquer outra função, salvo um cargo de magistério superior, público ou particular;
b) recebimento, a qualquer título e sob qualquer pretexto, de percentagens ou custas nos processos sujeitos a seu despacho e julgamento;
c) exercício de atividade politico-partidária...
TÍTULO III
Da Disciplina Judiciária
CAPÍTULO I
Dos Deveres do Magistrado
Art. 35 - São deveres do magistrado:  
I - Cumprir e fazer cumprir, com independência, serenidade e exatidão, as disposições legais e os atos de ofício;
II - não exceder injustificadamente os prazos para sentenciar ou despachar;
III - determinar as providências necessárias para que os atos processuais se realizem nos prazos legais;
IV - tratar com urbanidade as partes, os membros do Ministério Público, os advogados, as testemunhas, os funcionários e auxiliares da Justiça, e atender aos que o procurarem, a qualquer momento, quanto se trate de providência que reclame e possibilite solução de urgência.
V - residir na sede da Comarca salvo autorização do órgão disciplinar a que estiver subordinado;
VI - comparecer pontualmente à hora de iniciar-se o expediente ou a sessão, e não se ausentar injustificadamente antes de seu término;
VIl - exercer assídua fiscalização sobre os subordinados, especialmente no que se refere à cobrança de custas e emolumentos, embora não haja reclamação das partes;
VIII - manter conduta irrepreensível na vida pública e particular.
Art. 36 - É vedado ao magistrado:  
I - exercer o comércio ou participar de sociedade comercial, inclusive de economia mista, exceto como acionista ou quotista;
II - exercer cargo de direção ou técnico de sociedade civil, associação ou fundação, de qualquer natureza ou finalidade, salvo de associação de classe, e sem remuneração;
III - manifestar, por qualquer meio de comunicação, opinião sobre processo pendente de julgamento, seu ou de outrem, ou juízo depreciativo sobre despachos, votos ou sentenças, de órgãos judiciais, ressalvada a crítica nos autos e em obras técnicas ou no exercício do magistério...
CAPÍTULO II
Das Penalidades
Art. 40 - A atividade censória de Tribunais e Conselhos é exercida com o resguardo devido à dignidade e à independência do magistrado.
Art. 41 - Salvo os casos de impropriedade ou excesso de linguagem o magistrado não pode ser punido ou prejudicado pelas opiniões que manifestar ou pelo teor das decisões que proferir.    (Vide ADPF 774)
Art. 42 - São penas disciplinares:
I - advertência;
II - censura;
III - remoção compulsória;
IV - disponibilidade com vencimentos proporcionais ao tempo de serviço;
V - aposentadoria compulsória com vencimentos proporcionais ao tempo de serviço;
VI - demissão.
Parágrafo único - As penas de advertência e de censura somente são aplicáveis aos Juízes de primeira instância.
Art. 43 - A pena de advertência aplicar-se-á reservadamente, por escrito, no caso de negligência no cumprimento dos deveres do cargo.
Art. 44 - A pena de censura será aplicada reservadamente, por escrito, no caso de reiterada negligência no cumprimento dos deveres do cargo, ou no de procedimento incorreto, se a infração não justificar punição mais grave.
Parágrafo único - O Juiz punido com a pena de censura não poderá figurar em lista de promoção por merecimento pelo prazo de um ano, contado da imposição da pena.
Art. 45 - O Tribunal ou seu órgão especial poderá determinar, por motivo de interesse público, em escrutínio secreto e pelo voto de dois terços de seus membros efetivos: 
I - a remoção de Juiz de instância inferior;
II - a disponibilidade de membro do próprio Tribunal ou de Juiz de instância inferior, com vencimentos proporcionais ao tempo de serviço.
Parágrafo único - Na determinação de quorum de decisão aplicar-se-á o disposto no parágrafo único do art. 24.      
Art. 46 - O procedimento para a decretação da remoção ou disponibilidade de magistrado obedecerá ao prescrito no art. 27 desta Lei.
Art. 47 - A pena de demissão será aplicada:
I - aos magistrados vitalícios, nos casos previstos no art. 26, I e Il."
[3] "Seção II
Da Competência do Plenário...
II - zelar pela observância do art. 37 da Constituição Federal e apreciar, de ofício ou mediante provocação, a legalidade dos atos administrativos praticados por membros ou órgãos do Poder Judiciário, podendo desconstituí-los, revê-los ou fixar prazo para que se adotem as providências necessárias ao exato cumprimento da lei, sem prejuízo da competência do Tribunal de Contas da União e dos Tribunais de Contas dos Estados;
III - receber as reclamações e delas conhecer contra membros ou órgãos do Poder Judiciário, inclusive contra seus serviços auxiliares, serventias e órgãos prestadores de serviços notariais e de registro que atuem por delegação do poder público ou oficializados, sem prejuízo da competência disciplinar e correicional concorrente dos tribunais, decidindo pelo arquivamento ou instauração do procedimento disciplinar."
[4] "I - DISPOSIÇÕES GERAIS
Art. 1º Para os efeitos desta Resolução, são magistrados os Juízes Substitutos, os Juízes de Direito e os Desembargadores dos Tribunais de Justiça Estaduais, os Juízes Federais e dos Tribunais Regionais Federais, os Juízes do Trabalho e dos Tribunais Regionais do Trabalho, os Juízes Militares e dos Tribunais Militares, os Juízes Eleitorais e dos Tribunais Regionais Eleitorais, os Ministros do Superior Tribunal de Justiça, os Ministros do Tribunal Superior do Trabalho, os Ministros do Superior Tribunal Militar e os Ministros do Tribunal Superior Eleitoral, exceto aqueles que também integram o Supremo Tribunal Federal. ...
§ 1º - As penas previstas no art. 6º, § 1º, da Lei no 4.898, de 9 de dezembro de 1965, são aplicáveis aos magistrados, desde que não incompatíveis com a Lei Complementar no 35, de 1979.
§ 2º - Os deveres do magistrado são os previstos na Constituição Federal, na Lei Complementar no 35, de 1979, no Código de Processo Civil (art. 125), no Código de Processo Penal (art. 251), nas demais leis vigentes e no Código de Ética da Magistratura.
Art. 4º O magistrado negligente, no cumprimento dos deveres do cargo, está sujeito à pena de advertência. Na reiteração e nos casos de procedimento incorreto, a pena será de censura, caso a infração não justificar punição mais grave.
Art. 5º O magistrado de qualquer grau poderá ser removido compulsoriamente, por interesse público, do órgão em que atue para outro.
Art. 6º O magistrado será posto em disponibilidade com vencimentos proporcionais ao tempo de serviço, ou, se não for vitalício, demitido por interesse público, quando a gravidade das faltas não justificar a aplicação de pena de censura ou remoção compulsória.
§ 1º Cumpridos dois anos de pena de disponibilidade, havendo pedido de aproveitamento, cabe ao tribunal ao qual vinculado o magistrado promover: (Incluído pela Resolução nº 323, de 07.07.2020)
I – sindicância da vida pregressa e investigação social; (Incluído pela Resolução nº 323, de 07.07.2020)
II – reavaliação da capacidade física, mental e psicológica; e (Incluído pela Resolução nº 323, de 07.07.2020)
III – reavaliação da capacidade técnica e jurídica, por meio de frequência obrigatória a curso oficial ministrado pela Escola da Magistratura. (Incluído pela Resolução nº 323, de 07.07.2020)
§ 2º Na análise do pedido, o tribunal procederá ao exame da subsistência das razões que determinaram a disponibilidade, ou da superveniência de fatos novos, quando deverá apontar motivo plausível, de ordem ética ou profissional, diverso dos fatos que ensejaram a pena. (Incluído pela Resolução nº 323, de 07.07.2020)
§ 3º Devidamente instruído e fundamentado o procedimento, caberá ao tribunal ou Órgão Especial decidir quanto ao retorno imediato ou gradual e adaptativo do magistrado. (Incluído pela Resolução nº 323, de 07.07.2020)
Art. 7º O magistrado será aposentado compulsoriamente, por interesse público, quando:
I - mostrar-se manifestamente negligente no cumprimento de seus deveres;
II - proceder de forma incompatível com a dignidade, a honra e o decoro de suas funções;
III - demonstrar escassa ou insuficiente capacidade de trabalho, ou apresentar comportamento funcional incompatível com o bom desempenho das atividades do Poder Judiciário."</t>
  </si>
  <si>
    <t>There is no additional process for removal of the president of the Superior Court of Justice (Superior Tribunal de Justiça) aside from the conditions applicable to ministers.</t>
  </si>
  <si>
    <t>[1] "CHAPTER III. THE JUDICIARY
SECTION II. The Supreme Federal [Court]...
Art 102
The Supreme Federal [Court] has primary responsibility for safeguarding the Constitution, with the power:
I. to try and to decide, as matters of original jurisdiction…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[2] "RESOLVE:
I - DISPOSIÇÕES GERAIS
Art. 1º Para os efeitos desta Resolução, são magistrados os Juízes Substitutos, os Juízes de Direito e os Desembargadores dos Tribunais de Justiça Estaduais, os Juízes Federais e dos Tribunais Regionais Federais, os Juízes do Trabalho e dos Tribunais Regionais do Trabalho, os Juízes Militares e dos Tribunais Militares, os Juízes Eleitorais e dos Tribunais Regionais Eleitorais, os Ministros do Superior Tribunal de Justiça, os Ministros do Tribunal Superior do Trabalho, os Ministros do Superior Tribunal Militar e os Ministros do Tribunal Superior Eleitoral, exceto aqueles que também integram o Supremo Tribunal Federal. 
Art. 2º Considera-se Tribunal, para os efeitos desta resolução, o Conselho Nacional de Justiça, o Tribunal Pleno ou o Órgão Especial, onde houver, e o Conselho da Justiça Federal, no âmbito da respectiva competência administrativa definida na Constituição e nas leis próprias.
Art. 3º São penas disciplinares aplicáveis aos magistrados da Justiça Federal, da Justiça do Trabalho, da Justiça Eleitoral, da Justiça Militar, da Justiça dos Estados e do Distrito Federal e Territórios:
I - advertência;
II - censura;
III- remoção compulsória;
IV - disponibilidade;
V - aposentadoria compulsória;
VI – demissão. ... 
§ 1º - As penas previstas no art. 6º, § 1º, da Lei no 4.898, de 9 de dezembro de 1965, são aplicáveis aos magistrados, desde que não incompatíveis com a Lei Complementar no 35, de 1979.
§ 2º - Os deveres do magistrado são os previstos na Constituição Federal, na Lei Complementar no 35, de 1979, no Código de Processo Civil (art. 125), no Código de Processo Penal (art. 251), nas demais leis vigentes e no Código de Ética da Magistratura.
Art. 4º O magistrado negligente, no cumprimento dos deveres do cargo, está sujeito à pena de advertência. Na reiteração e nos casos de procedimento incorreto, a pena será de censura, caso a infração não justificar punição mais grave.
Art. 5º O magistrado de qualquer grau poderá ser removido compulsoriamente, por interesse público, do órgão em que atue para outro.
Art. 6º O magistrado será posto em disponibilidade com vencimentos proporcionais ao tempo de serviço, ou, se não for vitalício, demitido por interesse público, quando a gravidade das faltas não justificar a aplicação de pena de censura ou remoção compulsória.
§ 1º Cumpridos dois anos de pena de disponibilidade, havendo pedido de aproveitamento, cabe ao tribunal ao qual vinculado o magistrado promover: (Incluído pela Resolução nº 323, de 07.07.2020)
I – sindicância da vida pregressa e investigação social; (Incluído pela Resolução nº 323, de 07.07.2020)
II – reavaliação da capacidade física, mental e psicológica; e (Incluído pela Resolução nº 323, de 07.07.2020)
III – reavaliação da capacidade técnica e jurídica, por meio de frequência obrigatória a curso oficial ministrado pela Escola da Magistratura. (Incluído pela Resolução nº 323, de 07.07.2020)
§ 2º Na análise do pedido, o tribunal procederá ao exame da subsistência das razões que determinaram a disponibilidade, ou da superveniência de fatos novos, quando deverá apontar motivo plausível, de ordem ética ou profissional, diverso dos fatos que ensejaram a pena. (Incluído pela Resolução nº 323, de 07.07.2020)
§ 3º Devidamente instruído e fundamentado o procedimento, caberá ao tribunal ou Órgão Especial decidir quanto ao retorno imediato ou gradual e adaptativo do magistrado. (Incluído pela Resolução nº 323, de 07.07.2020)
Art. 7º O magistrado será aposentado compulsoriamente, por interesse público, quando:
I - mostrar-se manifestamente negligente no cumprimento de seus deveres;
II - proceder de forma incompatível com a dignidade, a honra e o decoro de suas funções;
II - INVESTIGAÇÃO PRELIMINAR
Art. 8º O Corregedor, no caso de magistrados de primeiro grau, o Presidente ou outro membro competente do Tribunal, nos demais casos, quando tiver ciência de irregularidade, é obrigado a promover a apuração imediata dos fatos, observados os termos desta Resolução e, no que não conflitar com esta, do Regimento Interno respectivo.
Parágrafo único. Se da apuração em qualquer procedimento ou processo administrativo resultar a verificação de falta ou infração atribuída a magistrado, será determinada, pela autoridade competente, a instauração de sindicância ou proposta, diretamente, ao Tribunal, a instauração de processo administrativo disciplinar, observado, neste caso, o art. 14, caput, desta Resolução.
Art. 9º A notícia de irregularidade praticada por magistrados poderá ser feita por toda e qualquer pessoa, exigindo-se formulação por escrito, com confirmação da autenticidade, a identificação e o endereço do denunciante.
§ 1º - Identificados os fatos, o magistrado será notificado a fim de, no prazo de cinco dias, prestar informações.
§ 2º - Quando o fato narrado não configurar infração disciplinar ou ilícito penal, o procedimento será arquivado de plano pelo Corregedor, no caso de magistrados de primeiro grau, ou pelo Presidente do Tribunal, nos demais casos ou, ainda, pelo Corregedor Nacional de Justiça, nos casos levados ao seu exame...
III - PROCESSO ADMINISTRATIVO DISCIPLINAR
Art. 12. Para os processos administrativos disciplinares e para a aplicação de quaisquer penalidades previstas em lei, é competente o Tribunal a que pertença ou esteja subordinado o Magistrado, sem prejuízo da atuação do Conselho Nacional de Justiça.
Parágrafo único. Os procedimentos e normas previstos nesta Resolução aplicam-se ao processo disciplinar para apuração de infrações administrativas praticadas pelos Magistrados, sem prejuízo das disposições regimentais respectivas que com elas não conflitarem.
Art. 13. O processo administrativo disciplinar poderá ter início, em qualquer caso, por determinação do Conselho Nacional de Justiça, acolhendo proposta do Corregedor Nacional ou deliberação do seu Plenário, ou por determinação do Pleno ou Órgão Especial, mediante proposta do Corregedor, no caso de magistrado, de primeiro grau, ou ainda por proposta do Presidente do Tribunal respectivo, nas demais ocorrências...
Art. 15. O Tribunal, observada a maioria absoluta de seus membros ou do Órgão Especial, na oportunidade em que determinar a instauração do processo administrativo disciplinar, decidirá fundamentadamente sobre o afastamento do cargo do Magistrado até a decisão final, ou, conforme lhe parecer conveniente ou oportuno, por prazo determinado, assegurado o subsídio integral.
§ 1º O afastamento do Magistrado previsto no caput poderá ser cautelarmente decretado pelo Tribunal antes da instauração do processo administrativo disciplinar, quando necessário ou conveniente a regular apuração da infração disciplinar.
§ 2º Decretado o afastamento, o magistrado ficará impedido de utilizar o seu local de trabalho e usufruir de veículo oficial e outras prerrogativas inerentes ao exercício da função...
Art. 18. Decorrido o prazo para a apresentação da defesa prévia, o relator decidirá sobre a realização dos atos de instrução e a produção de provas requeridas, determinando de ofício as que entender necessárias.
§ 1º Para a colheita das provas o Relator poderá delegar poderes a magistrado de primeiro ou segundo grau.
§ 2º Para todos os demais atos de instrução, com a mesma cautela, serão intimados o magistrado processado ou seu defensor, se houver.
§ 3º Na instrução do processo serão inquiridas, no máximo, oito testemunhas de acusação e, até oito de defesa, por requerido, que justificadamente tenham ou possam ter conhecimento dos fatos imputados.
§ 4º O depoimento das testemunhas, as acareações e as provas periciais e técnicas destinadas à elucidação dos fatos, serão realizados com aplicação subsidiária, no que couber, das normas da legislação processual penal e da legislação processual civil, sucessivamente.
§ 5º A inquirição das testemunhas e o interrogatório deverão ser feitos em audiência una, ainda que, se for o caso, em dias sucessivos, e poderão ser realizados por meio de videoconferência, nos termos do § 1º do artigo 405 do Código de Processo Penal e da Resolução no 105, de 2010, do Conselho Nacional de Justiça.
§ 6º O interrogatório do magistrado, precedido de intimação com antecedência de 48 (quarenta e oito) horas, será realizado após a produção de todas as provas.
§ 7º Os depoimentos poderão ser documentados pelo sistema audiovisual, sem a necessidade, nesse caso, de degravação.
Art. 19. Finda a instrução, o Ministério Público e, em seguida, o magistrado ou seu defensor terão 10 (dez) dias para manifestação e razões finais, respectivamente.
Art. 20. O julgamento do processo administrativo disciplinar será realizado em sessão pública e serão fundamentadas todas as decisões, inclusive as interlocutórias.
§ 1º Em determinados atos processuais e de julgamento, poderá, no entanto, ser limitada a presença às próprias partes e a seus advogados, ou somente a estes, desde que a preservação da intimidade não prejudique o interesse público.
§ 2º Para o julgamento, que será público, serão disponibilizados aos integrantes do órgão julgador acesso à integralidade dos autos do processo administrativo disciplinar.
§ 3º O Presidente e o Corregedor terão direito a voto.
§ 4º Os Tribunais comunicarão à Corregedoria Nacional de Justiça, no prazo de 15 dias da respectiva sessão, os resultados dos julgamentos dos processos administrativos disciplinares.
Art. 21. A punição ao magistrado somente será imposta pelo voto da maioria absoluta dos membros do Tribunal ou do Órgão Especial."</t>
  </si>
  <si>
    <t>The Vice-president of the Superior Court of Justice (Superior Tribunal de Justiça) assumes the role of president when there is an expected or unexpected vacancy. Upon filling this vacancy, the new temporary president must call a session of the plenary to organize and hold an election. This election must take place no more than 30 days after the vacancy occurred. 
If the temporary president is selected to be president, then a new round of elections takes place to select a new vice president.</t>
  </si>
  <si>
    <t>"CAPÍTULO III
Do Presidente e do Vice-Presidente
SEÇÃO I
Disposições Gerais ...
Art. 18. O Vice-Presidente assumirá a Presidência quando ocorrer vacância e imediatamente convocará o Plenário para, no prazo máximo de trinta dias, fazer a eleição.
§ 1º O eleito tomará posse no prazo de quinze dias, exercendo o mandato pelo período fixado no artigo 17.
§ 2º No caso de o Vice-Presidente ser eleito Presidente, na mesma sessão eleger-se-á o seu sucessor, aplicando-se-lhe o disposto no parágrafo anterior. ...
Art. 51. Nas ausências ou impedimentos eventuais ou temporários, a substituição no Tribunal dar-se-á da seguinte maneira:
I - o Presidente do Tribunal, pelo Vice-Presidente, e este, pelos demais Ministros, na ordem decrescente de antiguidade."</t>
  </si>
  <si>
    <t>Maria Thereza de Assis Moura</t>
  </si>
  <si>
    <t>25 August 2022-Present</t>
  </si>
  <si>
    <t>"Maria Thereza de Assis Moura
A ministra Maria Thereza de Assis Moura é natural de São Paulo, onde iniciou sua trajetória profissional e acadêmica. Mestre e doutora em direito processual pela Universidade de São Paulo (USP) – instituição na qual também leciona –, tem especialização em direito penal econômico pela Faculdade de Coimbra, em Portugal.
Ministra do STJ desde 2006 e atual corregedora nacional de Justiça, a magistrada obteve o reconhecimento internacional pela participação ativa na comunidade jurídica, atuação que a levou a integrar o Conselho Consultivo da Rede Mundial de Integridade Judicial, da Organização das Nações Unidas (ONU).
No STJ, a ministra atuou na Sexta Turma e na Terceira Seção – exercendo a presidência de ambos os colegiados de direito penal –, além de integrar, desde 2011, a Corte Especial.
Maria Thereza foi também ministra efetiva do Tribunal Superior Eleitoral (TSE) de 2014 a 2016, exercendo as funções de corregedora-geral eleitoral entre 2015 e 2016, ministra auxiliar da propaganda de 2013 a 2014 e ministra substituta do TSE de 2013 a 2014; ocupou, ainda, os cargos de diretora-geral da Escola Nacional de Formação e Aperfeiçoamento de Magistrados (Enfam), corregedora-geral da Justiça Federal e vice-presidente do STJ – este último, de 2018 a 2020.
É autora ou coautora de vários livros, entre eles A prova por indícios no processo penal (São Paulo – Saraiva, 1994, esgotado; reimpressão: Rio de Janeiro – Lúmen Júris, 2009) e Justa causa para a ação penal (São Paulo – RT, 2001, esgotado)."</t>
  </si>
  <si>
    <t>"CHAPTER III. THE JUDICIARY
SECTION I. General Provisions ...
Art 95 ...
Sole paragraph
Judges are forbidden to: ...
III. engage in political or political party activities."</t>
  </si>
  <si>
    <t>No additional remuneration for serving as the leader according to the Internal Regulations of the Superior Court of Justice (Superior Tribunal de Justiça - STJ). Presidents receive the same remuneration as the rest of the ministers of the STJ.</t>
  </si>
  <si>
    <t>Humberto Eustáquio Soares Martins</t>
  </si>
  <si>
    <t>27 August 2020–25 August 2022</t>
  </si>
  <si>
    <t>"Quem é o novo presidente
Humberto Martins é ministro do STJ desde 2006, indicado pelo então presidente Luiz Inácio Lula da Silva.
O novo presidente do STJ foi corregedor nacional de Justiça e ministro substituto do Tribunal Superior Eleitoral (TSE).
Formado em direito e em administração, Martins foi promotor de Justiça, procurador do estado de Alagoas, exerceu a advocacia privada e ocupou vaga de desembargador no Tribunal de Justiça de Alagoas.
Autor de vários livros e artigos jurídicos, recebeu o título de doutor honoris causa em direito pelo Centro Universitário Facol de Pernambuco.
Entre os casos de grande repercussão do STJ com atuação do ministro, estão o que considerou abusivo o marketing de alimentos para crianças; a proibição para que o poder público use a falta de recursos para negar vagas em creches; e o que definiu que ex-secretários estaduais possam ser julgados sem foro privilegiado em casos de improbidade administrativa."</t>
  </si>
  <si>
    <t>"CHAPTER III. THE JUDICIARY
SECTION I. General Provisions...
Art 95 ...
Sole paragraph
Judges are forbidden to: ...
III. engage in political or political party activities."</t>
  </si>
  <si>
    <t>[1] "O PRESIDENTE DA REPÚBLICA Faço saber que o Congresso Nacional decreta e eu sanciono a seguinte Lei:
Art. 1º O subsídio mensal dos Ministros do Supremo Tribunal Federal, referido no inciso XV do art. 48 da Constituição Federal , observado o disposto no art. 3º desta Lei, corresponderá a R$ 39.293,32 (trinta e nove mil, duzentos e noventa e três reais e trinta e dois centavos).
Art. 2º As despesas resultantes da aplicação desta Lei correrão à conta das dotações orçamentárias consignadas aos órgãos do Poder Judiciário da União.
Art. 3º A implementação do disposto nesta Lei observará o art. 169 da Constituição Federal .
Art. 4º Esta Lei entra em vigor na data de sua publicação.
Brasília, 26 de novembro de 2018; 197º da Independência e 130º da República."
[2] "TITLE II. FUNDAMENTAL RIGHTS AND GUARANTEES
CHAPTER II. SOCIAL RIGHTS
Art 7
The following are rights of urban and rural workers, in addition to any others designed to improve their social condition: ...
VIII. a thirteenth-month salary based on full pay or the amount of pension...
TITLE III. ORGANIZATION OF THE STATE ...
CHAPTER VII. PUBLIC ADMINISTRATION ...
SECTION II. Of Civil Servants
Art 39 ...
§3°. The provisions of art. 7, IV, VII, VIII, IX, XII, XIII, XV, XVI, XVII, XVIII, XIX, XX, XXII and XXX shall apply to civil servants occupying a public office. The law may establish differential requirements for admission when the nature of the office so requires."</t>
  </si>
  <si>
    <t>João Otávio de Noronha</t>
  </si>
  <si>
    <t>29 August 2018–27 August 2020</t>
  </si>
  <si>
    <t>"Perfil
João Otávio de Noronha é ministro do STJ desde dezembro de 2002. Nascido em 30 de agosto de 1956 em Três Corações (MG), fez carreira como advogado do Banco do Brasil, tendo exercido o cargo de diretor jurídico da instituição. É casado e tem dois filhos.
No STJ, integrou a Primeira e da Segunda Seção e ocupou o cargo de presidente da Segunda, da Terceira e da Quarta Turmas.
O novo presidente do STJ também foi corregedor-geral da Justiça Federal, corregedor-geral eleitoral no Tribunal Superior Eleitoral e diretor-geral da Escola Nacional de Formação e Aperfeiçoamento de Magistrados (Enfam). Até assumir a presidência do STJ, era o corregedor nacional no Conselho Nacional de Justiça (CNJ).
Além da carreira na magistratura, o ministro também é professor de direito civil e processual civil no Centro Universitário Iesb.
Noronha será o 18º presidente do STJ e estará à frente do tribunal quando ele completar 30 anos de instalação (criada pela Constituição de 1988, a Corte foi oficialmente instalada em 7 de abril de 1989)."</t>
  </si>
  <si>
    <t>Federal Justice (Justiça Federal)</t>
  </si>
  <si>
    <t>"Garantir à sociedade uma prestação jurisdicional acessível, rápida e efetiva."</t>
  </si>
  <si>
    <t>Not available.</t>
  </si>
  <si>
    <t>Position of ordinary court system within the state</t>
  </si>
  <si>
    <t xml:space="preserve">The ordinary court system falls within the Judiciary. </t>
  </si>
  <si>
    <t>"CHAPTER III. THE JUDICIARY
SECTION I. General Provisions
Art 92
The Judiciary consists of:
I. the Supreme Federal [Court];
I-A. the National Council of Justice;
II. the Superior [Court] of Justice;
II-AA. the Superior Labor [Court];
III. the Federal Regional [Courts] and the Federal Judges;
IV. the Labor [Courts] and the Labor Judges;
V. the Electoral [Courts] and the Electoral Judges;
VI. the Military [Courts] and the Military Judges;
VII. the [Courts] and Judges of the States, the Federal District and the Territories. ...
SECTION IV. Federal Regional [Courts] and Federal Judges
Art 106
The following are components of the Federal Courts:
Federal Regional [Courts];
Federal Judges."</t>
  </si>
  <si>
    <t xml:space="preserve">Not available. 
</t>
  </si>
  <si>
    <t>Levels of courts in the ordinary court system</t>
  </si>
  <si>
    <t>High Courts: Supreme Federal Court (Supremo Tribunal Federal); Superior Court of Justice (Superior Tribunal de Justiça)
Appellate Courts: Regional Federal Courts (Tribunais Regionais Federais)
Lower Courts: Federal Judges (Juízes Federais)/Federal “Varas" (Varas Federais); Federal “Juizados Especiais” (Juizados Especiais Federais)
There is considerable ambiguity in whether the formal name of the institutions comprising the first instance of the ordinary judiciary is Federal “Varas” or Federal Judges; in some readings, Federal Judges act from or comprise Federal “Varas”. Federal “Juizados Especiais” are separate jurisdictional units for less significant cases that operate at the same level of the judiciary as Federal Judges/Federal “Varas”.</t>
  </si>
  <si>
    <t>[1] "CHAPTER III. THE JUDICIARY
SECTION I. General Provisions
Art 92
The Judiciary consists of:
I. the Supreme Federal [Court];
I-A. the National Council of Justice;
II. the Superior [Court] of Justice;
II-AA. the Superior Labor [Court];
III. the Federal Regional [Courts] and the Federal Judges;
IV. the Labor [Courts] and the Labor Judges;
V. the Electoral [Courts] and the Electoral Judges;
VI. the Military [Courts] and the Military Judges;
VII. the [Courts] and Judges of the States, the Federal District and the Territories. ...
SECTION IV. Federal Regional [Courts] and Federal Judges
Art 106
The following are components of the Federal Courts:
Federal Regional [Courts];
Federal Judges."</t>
  </si>
  <si>
    <t>Number of courts at each level in the ordinary court system</t>
  </si>
  <si>
    <t>High Courts: Supreme Federal Court (Supremo Tribunal Federal) (1); Superior Court of Justice (Superior Tribunal de Justiça) (1)
Appellate Courts: Federal Regional Courts (Tribunais Regionais Federais) (6) 
Lower Courts: Federal Judges (Juízes Federais)/Federal "Varas" (Varas Federais) (1,191); Federal "Juizados Especiais" (Juizados Especiais Federais) (590)</t>
  </si>
  <si>
    <t>[1] "CHAPTER III. THE JUDICIARY
SECTION I. General Provisions
Art 92
The Judiciary consists of:
the Supreme Federal [Court];
the National Council of Justice;
the Superior [Court] of Justice;
the Superior Labor [Court];
the Federal Regional [Courts] and the Federal Judges;
the Labor [Courts] and the Labor Judges;
the Electoral [Courts] and the Electoral Judges;
the Military [Courts] and the Military Judges;
the [Courts] and Judges of the States, the Federal District and the Territories. ...
SECTION IV. Federal Regional [Courts] and Federal Judges
Art 106
The following are components of the Federal Courts:
I. Federal Regional [Courts];
II. Federal Judges."
[2] "O segundo grau de jurisdição da Justiça Federal é composto por seis Tribunais Regionais Federais (TRFs), com sedes em Brasília (TRF 1ª Região), Rio de Janeiro (TRF 2ª Região), São Paulo (TRF 3ª Região), Porto Alegre (TRF 4ª Região), Recife (TRF 5ª Região) e Belo Horizonte (TRF 6ª Região). Os TRFs englobam duas ou mais seções judiciárias, conforme definido a seguir:
TRF 1ª Região: Acre, Amapá, Amazonas, Bahia, Distrito Federal, Goiás, Maranhão, Mato Grosso, Pará, Piauí, Rondônia, Roraima e Tocantins;
TRF 2ª Região: Espírito Santo e Rio de Janeiro;
TRF 3ª Região: Mato Grosso do Sul e São Paulo;
TRF 4ª Região: Paraná, Rio Grande do Sul e Santa Catarina;
TRF 5ª Região: Alagoas, Ceará, Paraíba, Pernambuco, Rio Grande do Norte e Sergipe.
TRF 6ª Região: Minas Gerais."</t>
  </si>
  <si>
    <t>Official name(s) of highest court(s)</t>
  </si>
  <si>
    <t>Supreme Federal Court (Supremo Tribunal Federal)
Superior Court of Justice (Superior Tribunal de Justiça)</t>
  </si>
  <si>
    <t>Link to website(s) of highest court(s)</t>
  </si>
  <si>
    <t>Temporary ordinary courts</t>
  </si>
  <si>
    <t xml:space="preserve">The Federal Regional Courts (Tribunais Regionais Federais) set up temporary itinerant courts that move within the limits of their jurisdiction. The Itinerant Justice (Justiça Itinerante) was created to facilitate access to the judicial system for citizens living in areas with lesser government presence and infrastructure. </t>
  </si>
  <si>
    <t xml:space="preserve">[1] "CHAPTER III. THE JUDICIARY ...
SECTION IV. Federal Regional [Courts] and Federal Judges ...
Art 107 ...
§2°. The Federal Regional [Courts] shall set up itinerant courts, which shall hold hearings and other jurisdictional functions within the territorial limits of their respective jurisdictions, utilizing public and community facilities.
§3°. The Federal Regional [Courts] may function in a decentralized fashion, constituting regional Chambers, in order to assure full access to justice at all phases of judicial proceedings."
[2] "O PROGRAMA JUSTIÇA ITINERANTE, coordenado pela Divisão de Justiça Itinerante e acesso à Justiça - DIJUI, ligada ao Departamento de Instrução Processual - DEINP da Diretoria Geral de Apoio aos Órgãos Jurisdicionais - DGJUR, do Tribunal de Justiça do Estado do Rio de Janeiro, tem por objetivos precípuos dar concreção ao postulado do amplo acesso à Justiça e fomentar a cidadania, por meio de atendimentos regulares previamente estabelecidos mediante calendários amplamente divulgados.
A JUSTIÇA ITINERANTE surgiu como um novo paradigma de realização da prestação jurisdicional no qual os Juízes juntamente com membros do Ministério Público e Defensoria Pública vão ao encontro de cidadãos, principalmente aos mais necessitados ou menos favorecidos em razão da  inexistência de políticas públicas eficientes em determinados locais do nosso Estado. Na verdade, trata-se de um programa vanguardista, prático e acessível principalmente em relação aos cidadãos que possuem maior dificuldade de acesso aos serviços públicos."
</t>
  </si>
  <si>
    <t>Jurisdiction of the ordinary court system</t>
  </si>
  <si>
    <t>The Federal Justice (Justiça Federal) is primarily responsible for solving legal disputes between citizens and different areas of public federal administrative units, which can include public companies, autarchies, and the Union as a whole. The system can also decide cases between a Brazilian county or resident and a foreign state or organization, or cases related to an agreement between the state and a foreign organization. Matters of habeas corpus and writs of security and habeas data also fall under the jurisdiction of the ordinary courts, as well as disputes over indigenous rights. 
The ordinary courts are explicitly denied the power to hear cases of impeachable offences against federal judges in the specialized electoral court system. They are also denied jurisdiction over cases in which the state has an interest as a defendant, plaintiff, privy, or intervenor in the case of bankruptcy, work-related accidents, and matters involving the labor or electoral courts. The courts cannot decide on minor offences of political crimes and criminal offences and those involving the military and labor courts. The federal justice system is also not empowered to decide cases related to crimes committed aboard ships and aircraft that are subject to the jurisdiction of the military courts. 
See Original Text for more details.</t>
  </si>
  <si>
    <t xml:space="preserve">[1] "CHAPTER III. THE JUDICIARY ...
SECTION IV. Federal Regional [Courts] and Federal Judges
Art 106
The following are components of the Federal Courts:
Federal Regional [Courts];
Federal Judges...
Art 108
The Federal Regional [Courts] have power:
I. to hear and to decide as a matter of original jurisdiction:
a. for common crimes and impeachable offenses, federal judges from the area of their jurisdiction, including those of the Military and Labor Courts, as well as members of the Public Ministry of the Union, except for the jurisdiction of the Electoral Courts;
b. criminal revisions and rescissory actions from their own decisions and from those of federal judges of the region;
c. writs of security and habeas data against an act of the [Court] itself or a federal judge;
d. habeas corpus, when the constraining authority is a federal judge;
e. jurisdictional conflicts between federal judges subordinated to the [Court];
II. to determine on appeal cases decided by federal judges and state judges exercising federal jurisdiction within the area of their jurisdiction.
Art 109
The federal judges have the power to hear and to decide:
I. cases in which the Union, an autarchy or a federal public company has an interest as plaintiffs, defendants, privies, or intervenors, except for bankruptcy, work-related accidents and those subject to the Electoral and Labor Courts;
II. cases between a foreign State or international organization and a County or person domiciled or resident in Brazil;
III. cases based on a treaty or a contract of the Union with a foreign State or international organization;
IV. political crimes and criminal offenses detrimental to property, services or interests of the Union or its autarchies or public companies, excluding minor offenses (contravenções) and cases within the jurisdiction of the Military and Electoral Courts;
V. crimes covered in international treaties or conventions, when their commission has begun in the Country and their results have to take place or should have taken place abroad, or reciprocally;
V-A. cases related to human rights referred to in § 5° of this article;
VI. crimes against organization of labor and, in cases determined by law, against the financial system and the economic and financial order;
VII. writs of habeas corpus, in criminal matters subject to their jurisdiction or when the constraint stems from an authority whose acts are not directly subject to another jurisdiction;
VIII. writs of security and habeas data against an act of a federal authority, except for those cases subject to the jurisdiction of the federal [courts];
IX. crimes committed aboard ships or aircraft, except for those subject to the jurisdiction of the Military Courts;
X. crimes of a foreigner's irregular entry or stay, execution of letters rogatory after exequatur, enforcement of foreign court decisions after homologation, cases relating to nationality, including the respective options and naturalization;
XI. disputes over indigenous rights."
[2] "A Justiça Federal é o órgão do Poder Judiciário que tem como missão a pacificação dos conflitos que envolvem os cidadãos e a Administração Pública Federal, em diversas áreas. Nos processos da Justiça Federal aparecem, de um lado, os particulares e de outro a União, as empresas públicas, autarquias e fundações públicas federais ou os conselhos de fiscalização profissional.
Julgam-se, diariamente, na Justiça Federal processos referentes ao meio ambiente, previdência social, direito tributário, licitações, contratos de financiamento habitacional firmados com empresas públicas ou autarquias, questões relativas a concursos e a imóveis da União, entre outras. Em matéria penal, a Justiça Federal tem na sua competência o julgamento de crimes fiscais, de lavagem de dinheiro, de tráfico internacional de entorpecentes e diversos outros. São comuns na Justiça Federal os conflitos de massa, que atingem um número muito expressivo de pessoas.
Assim são as ações sobre a correção monetária do FGTS, as ações previdenciárias, os processos tributários e os que tratam dos financiamentos da casa própria. Estes processos ingressam individualmente ou sob a forma coletiva. A competência da Justiça Federal de primeira instância está definida no art. 109 da Constituição."
</t>
  </si>
  <si>
    <t>Act of law that originally established the ordinary court system</t>
  </si>
  <si>
    <t>Decree No. 848 of 11 October 1890</t>
  </si>
  <si>
    <t>[1] "O Decreto n. 848, de 1890, marco inicial, portanto, da história da Justiça Federal brasileira, regulamentou, antes mesmo da 1a Constituição republicana, a sua organização e funcionamento, pois sua criação era considerada pressuposto necessário para a consolidação da soberania nacional."</t>
  </si>
  <si>
    <t>[1] "A Justiça Federal brasileira nasceu junto com a República, com a qual foi instituído o regime federativo. Uma vez implantada a Federação, abriram-se as portas para a definição de um sistema dual de Justiça, no qual passaram a coexistir, independente e harmonicamente, órgãos judiciários federais e estaduais (VELLOSO, 1995. p. 7). Um documento histórico representativo da fundação de nossa primeira República é a Exposição de Motivos preparada pelo Ministro e Secretário de Estado dos Negócios da Justiça do Governo Provisório, Campos Salles, fundamentadora da edição do Decreto n. 848, de 11/10/1890,  que organizou a Justiça Federal."</t>
  </si>
  <si>
    <t>Names ordinary court system had prior to current name</t>
  </si>
  <si>
    <t>[1] "PARTE PRIMEIRA
TITULO I
CAPITULO I
DA JUSTIÇA FEDERAL
Art. 1º A Justiça Federal será exercida por um Supremo Tribunal Federal e por juizes inferiores intitulados - [Juízes] de Secção."
[2] "Além disso, a Justiça Federal passou a ser crescentemente regionalizada e descentralizada, podendo os tribunais regionais federais  atuarem com maior autonomia que o antigo Tribunal Federal de Recursos, a segunda instância da Justiça Federal até a Constituição Federal de 1988."</t>
  </si>
  <si>
    <t>Year current iteration of the ordinary court system established</t>
  </si>
  <si>
    <t xml:space="preserve">Institutional Act No. 2, which entered into effect in 1965, re-instituted the first instance of the Federal Justice (Justiça Federal), the Federal Judges (Juízes Federais). Law No. 5,010 of 30 May 1966, passed in 1966, implemented Institutional Act No. 2, formally reorganizing the Federal Justice.
</t>
  </si>
  <si>
    <t>[1] "Art. 6º - Os arts. 94, 98, 103 e 105 da Constituição passam a vigorar com a seguinte redação:
'Art. 94 - O Poder Judiciário é exercido pelos seguintes órgãos:
I - Supremo Tribunal Federal;
II - Tribunal Federal de Recursos e Juízes Federais;
III - Tribunais e Juízes Militares;
IV - Tribunais e Juízes Eleitorais;
V - Tribunais e Juízes do Trabalho.'"
[2] "Art. 1° A administração da Justiça Federal de prime ira instância nos Estados, no Distrito Federal e nos Territórios, compete a Juízes Federais e Juízes Federais Substitutos, com a colaboração dos órgãos auxiliares instituídos em lei e pela forma nela estabelecida. 
...
Art. 4° A Justiça Federal terá um Conselho integrado pelo Presidente, Vice-Presidente e três Ministros do Tribunal Federal de Recursos, eleitos por dois anos."</t>
  </si>
  <si>
    <t>Year current iteration of the ordinary court system acquired current name</t>
  </si>
  <si>
    <t>"Art. 1° A administração da Justiça Federal de prime ira instância nos Estados, no Distrito Federal e nos Territórios, compete a Juízes Federais e Juízes Federais Substitutos, com a colaboração dos órgãos auxiliares instituídos em lei e pela forma nela estabelecida. 
...
Art. 4° A Justiça Federal terá um Conselho integrado pelo Presidente, Vice-Presidente e três Ministros do Tribunal Federal de Recursos, eleitos por dois anos."</t>
  </si>
  <si>
    <t xml:space="preserve">The Council of Federal Justice (Conselho da Justiça Federal - CJF) is responsible for compiling and preparing the budget proposal for the first and second instances courts of the ordinary court system, following the Law of Budgetary Directives. Every organ of the ordinary court system is responsible for gathering the necessary information related to their budget and creating a portfolio which illustrates their financial needs and projected costs, which is provided to the CJF. The budget projected must be monitored financially, assuring that the projected costs match the actual costs. Once the financial outline is finalized, the process of creating the budget must be presented in a way that shows its original stated goals, its detailing phase, and any major changes from the originally-planned budget. The budget proposal for the Federal Justice system is then approved by the plenary of the CJF. It is the responsibility of the president of the Supreme Federal Court (Supremo Tribunal Federal) and the presidents of the Superior Courts (Tribunais Superiores) to send their budget proposals to the National Congress.
The proposals submitted by the Superior Courts (Tribunais Superiores) are also subject to the opinion of the National Council of Justice (Conselho Nacional de Justiça - CNJ). Once the CNJ approves the Superior Courts' budget proposals, they are forwarded to the National Congress's Joint Committee of Plans, Public Budgets, and Oversight (Comissão Mista de Planos, Orçamentos Públicos e Fiscalização - CMO). 
See Original Text for details.
</t>
  </si>
  <si>
    <t>[1] "Anualmente o Conselho da Justiça Federal é responsável pela definição da proposta orçamentária da Justiça Federal para o exercício seguinte, em conformidade com as diretrizes para a elaboração e execução da Lei Orçamentária Anual – LOA. A proposta orçamentária deve contemplar os custos financeiros dos projetos estratégicos, a fim de garantir a sua execução.
Nesse processo, cada órgão é responsável por levantar as informações no seu âmbito e encaminhá-las para consolidação do Conselho da Justiça Federal, ou seja, cada órgão deve elaborar o seu portfólio de projetos e orçar os custos financeiros do mesmo, a fim de garantir o orçamento necessário na proposta orçamentária.
Da mesma forma, como ocorre o acompanhamento físico dos projetos, também deve haver o acompanhamento financeiro dos projetos estratégicos da Justiça Federal. O acompanhamento da execução financeira do projeto é feito, a qualquer momento, pela comparação dos valores planejados com o valor real executado. 
Com o cronograma financeiro atualizado, o objetivo também é apresentar graficamente o desempenho financeiro do projeto, baseado nas metas definidas, na fase de detalhamento, nas projeções de desvios e estouros no orçamento inicial do projeto."
[2] "Art. 8º Ao Plenário do Conselho da Justiça Federal compete: ...
VII - aprovar as propostas orçamentárias e os pedidos de créditos
adicionais do Conselho da Justiça Federal, dos Tribunais Regionais Federais e da
Justiça Federal de primeiro grau;"
[3] "CHAPTER III. THE JUDICIARY
SECTION I. General Provisions ...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I.at the Federal level, by the Presidents of the Supreme Federal [Court] and Superior [Courts], with approval of their respective [Courts];
II.at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[4]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[5] "Seção II
Diretrizes específicas para os Poderes Legislativo e Judiciário, o Ministério Público da União e a Defensoria Pública da União 
Art. 26. Os órgãos dos Poderes Legislativo e Judiciário, do Ministério Público da União e da Defensoria Pública da União encaminharão à Secretaria de Orçamento Federal da Secretaria Especial do Tesouro e Orçamento do Ministério da Economia, por meio do Sistema Integrado de Planejamento e Orçamento - Siop, até 12 de agosto de 2022, suas propostas orçamentárias, para fins de consolidação do Projeto de Lei Orçamentária de 2023, observadas as disposições desta Lei.
§ 1º As propostas orçamentárias dos órgãos do Poder Judiciário encaminhadas nos termos do disposto no caput deverão ser objeto de parecer do Conselho Nacional de Justiça, de que trata o art. 103-B da Constituição, a ser encaminhado à Comissão Mista a que se refere o § 1º do art. 166 da Constituição, até 28 de setembro de 2022, com cópia para a Secretaria de Orçamento Federal da Secretaria Especial do Tesouro e Orçamento do Ministério da Economia.
§ 2º O disposto no § 1º não se aplica ao Supremo Tribunal Federal e ao Conselho Nacional de Justiça."
[6] "A proposta, aprovada por unanimidade pelo Plenário, será encaminhada à Comissão Mista de Planos, Orçamentos Públicos e Fiscalização (CMO) do Congresso Nacional."</t>
  </si>
  <si>
    <t xml:space="preserve">BRL $16,156,788,503 (signed 22 January 2024, in force 22 January 2024). 
This figure excludes the annual budgets of the Supreme Federal Court (Supremo Tribunal Federal) and the Superior Court of Justice (Superior Tribunal de Justiça).  </t>
  </si>
  <si>
    <t xml:space="preserve">0.29%
This figure excludes the annual budgets of the Supreme Federal Court (Supremo Tribunal Federal) and the Superior Court of Justice (Superior Tribunal de Justiça).  </t>
  </si>
  <si>
    <t xml:space="preserve">[1] "CHAPTER III. THE JUDICIARY
SECTION IV. Federal Regional [Courts] and Federal Judges
Art 106
The following are components of the Federal Courts:
Federal Regional [Courts];
Federal Judges.
Art 107 ...
§2°. The Federal Regional [Courts] shall set up itinerant courts, which shall hold hearings and other jurisdictional functions within the territorial limits of their respective jurisdictions, utilizing public and community facilities.
§3°. The Federal Regional [Courts] may function in a decentralized fashion, constituting regional Chambers, in order to assure full access to justice at all phases of judicial proceedings.
Art 108
The Federal Regional [Courts] have power:
I. to hear and to decide as a matter of original jurisdiction:
a. for common crimes and impeachable offenses, federal judges from the area of their jurisdiction, including those of the Military and Labor Courts, as well as members of the Public Ministry of the Union, except for the jurisdiction of the Electoral Courts;
b. criminal revisions and rescissory actions from their own decisions and from those of federal judges of the region;
c. writs of security and habeas data against an act of the [Court] itself or a federal judge;
d. habeas corpus, when the constraining authority is a federal judge;
e. jurisdictional conflicts between federal judges subordinated to the [Court];
II. to determine on appeal cases decided by federal judges and state judges exercising federal jurisdiction within the area of their jurisdiction.
Art 109
The federal judges have the power to hear and to decide:
I. cases in which the Union, an autarchy or a federal public company has an interest as plaintiffs, defendants, privies, or intervenors, except for bankruptcy, work-related accidents and those subject to the Electoral and Labor Courts;
II. cases between a foreign State or international organization and a County or person domiciled or resident in Brazil;
III. cases based on a treaty or a contract of the Union with a foreign State or international organization;
IV. political crimes and criminal offenses detrimental to property, services or interests of the Union or its autarchies or public companies, excluding minor offenses (contravenções) and cases within the jurisdiction of the Military and Electoral Courts;
V. crimes covered in international treaties or conventions, when their commission has begun in the Country and their results have to take place or should have taken place abroad, or reciprocally;
V-A. cases related to human rights referred to in § 5° of this article;
VI. crimes against organization of labor and, in cases determined by law, against the financial system and the economic and financial order;
VII. writs of habeas corpus, in criminal matters subject to their jurisdiction or when the constraint stems from an authority whose acts are not directly subject to another jurisdiction;
VIII. writs of security and habeas data against an act of a federal authority, except for those cases subject to the jurisdiction of the federal [courts];
IX. crimes committed aboard ships or aircraft, except for those subject to the jurisdiction of the Military Courts;
X. crimes of a foreigner's irregular entry or stay, execution of letters rogatory after exequatur, enforcement of foreign court decisions after homologation, cases relating to nationality, including the respective options and naturalization;
XI. disputes over indigenous rights.
§1°. Cases in which the Union is the plaintiff shall be brought in the judicial section where the other party is domiciled.
§2°. Cases against the Union may be brought in the judicial section of the plaintiff's domicile, where the act or fact causing the complaint occurred, or where the thing causing the complaint is situated or in the Federal District.
§3°. Cases in which the parties are a social security institution and its beneficiary, but no federal judge sits in the district, shall be tried and decided in the forum of the state court of the domicile of the insured or the beneficiary; the law may permit other cases to be tried and adjudicated in state courts.
§4°. In the case of the preceding paragraph, the appeal that may be taken shall always be to the Federal Regional [Court] in the jurisdictional area of the judge of the first instance.
§5°. For the purposes of assuring compliance with obligations stemming from international human rights treaties to which Brazil is a party, the Procurator-General of the Republic shall suggest to the Superior [Court] of Justice, at any phase of the inquiry or proceeding, removal to the jurisdiction of the Federal Courts in cases of grave violation of human rights."
[2] "COMPETÊNCIA
Compete à Justiça Federal processar e julgar as ações propostas contra a União, autarquias federais (como o INSS, o Banco Central) e empresas públicas federais (como a Caixa Econômica Federal), ou em que estas figuram como autoras. Exemplos são as ações em que se discutem tributos federais, benefícios previdenciários ou direitos de servidores federais.
Ainda, dentre outras competências, a de julgar ações de cunho internacional, de direitos de comunidade indígenas e das questões relativas à nacionalidade.
No âmbito criminal, cabe à Justiça Federal julgar crimes como contrabando, tráfico internacional de entorpecentes, moeda falsa, sonegação fiscal, crimes políticos e ambientais."
</t>
  </si>
  <si>
    <t>Actions permissible by or powers granted to the ordinary courts under crisis circumstances</t>
  </si>
  <si>
    <t>Functions / powers unconditionally denied to the ordinary courts</t>
  </si>
  <si>
    <t>Possibility of appealing cases between levels of the ordinary court system</t>
  </si>
  <si>
    <t xml:space="preserve">High Courts: Cases filed with the Superior Court of Justice (Superior Tribunal de Justica - STJ) can be appealed to the Supreme Federal Court (Supremo Tribunal Federal).
Appellate Courts: Cases filed with the Regional Federal Courts (Tribunais Federais Regionais - TRFs) can be appealed to the STJ. 
Lower Courts: Cases filed with Federal Judges (Juízes Federais)/Federal “Varas" (Varas Federais) can be appealed to the TRFs. Cases filed with Federal "Juizados Especiais" (Juizados Especiais Federais - JEFs) can be appealed to panels of Federal Judges. </t>
  </si>
  <si>
    <t xml:space="preserve">"CHAPTER III. THE JUDICIARY ...
SECTION I. General Provisions ...
Art 98
The Union shall create in the Federal District and Territories and States shall create [within their borders]:
special courts, staffed by professional judges, or professional and lay judges, with the power to conciliate, to enter judgment and to execute with respect to civil suits of lesser complexity and minor criminal offenses. Proceedings shall be oral and very summary, permitting, in cases provided for by law, settlement and resolution of appeals by panels of judges of the first instance; ...
SECTION II. The Supreme Federal [Court] ...
Art 102
The Supreme Federal [Court] has primary responsibility for safeguarding the Constitution, with the power: ...
II. to decide, on ordinary appeal:
a. if denied, habeas corpus, writs of security, habeas data and mandates of injunction decided originally by the Superior [Courts];
b. political crimes;
III. to decide on extraordinary appeal, cases decided in sole or last instance, when the appealed decision:
a. is contrary to a provision of this Constitution;
b. declares a treaty or a federal law unconstitutional;
c. upholds a law or act of local government challenged as violative of this Constitution;
d. upholds a local law challenged as contrary to federal law...
SECTION III. Superior [Court] of Justice ...
Art 105
The Superior [Court] of Justice has the power: ...
II. to decide on ordinary appeal:
a. denials of habeas corpus decided in sole or last instance by the Federal Regional [Courts] or by the [courts] of the States, Federal District, and Territories;
b. denials of writs of security decided originally by the Federal Regional [Courts] or by [Courts] of the States, Federal District and Territories;
c. cases in which the parties on one side are a foreign State or an international organization, and, on the other side, a County or a person resident or domiciled in the Country;
III. to decide on special appeal cases decided, in sole or last instance, by the Federal Regional [Courts] or by [Courts] of the States, Federal District and Territories, when the appealed decision:
a. is contrary to a treaty or federal law, or denies the effectiveness thereof;
b. upholds an act of a local government challenged as contrary to federal law;
c. interprets federal law differently from another [court]. ...
SECTION IV. Federal Regional [Courts] and Federal Judges
Art 106
The following are components of the Federal Courts:
Federal Regional [Courts];
Federal Judges. ...
Art 108
The Federal Regional [Courts] have power:
I. to hear and to decide as a matter of original jurisdiction:
a. for common crimes and impeachable offenses, federal judges from the area of their jurisdiction, including those of the Military and Labor Courts, as well as members of the Public Ministry of the Union, except for the jurisdiction of the Electoral Courts;
b. criminal revisions and rescissory actions from their own decisions and from those of federal judges of the region;
c. writs of security and habeas data against an act of the [Court] itself or a federal judge;
d, habeas corpus, when the constraining authority is a federal judge;
e. jurisdictional conflicts between federal judges subordinated to the [Court];
II. to determine on appeal cases decided by federal judges and state judges exercising federal jurisdiction within the area of their jurisdiction. ...
Art 109
The federal judges have the power to hear and to decide:
I. cases in which the Union, an autarchy or a federal public company has an interest as plaintiffs, defendants, privies, or intervenors, except for bankruptcy, work-related accidents and those subject to the Electoral and Labor Courts;
II. cases between a foreign State or international organization and a County or person domiciled or resident in Brazil;
III. cases based on a treaty or a contract of the Union with a foreign State or international organization;
IV. political crimes and criminal offenses detrimental to property, services or interests of the Union or its autarchies or public companies, excluding minor offenses (contravenções) and cases within the jurisdiction of the Military and Electoral Courts;
V. crimes covered in international treaties or conventions, when their commission has begun in the Country and their results have to take place or should have taken place abroad, or reciprocally;
V-A. cases related to human rights referred to in § 5° of this article;
VI. crimes against organization of labor and, in cases determined by law, against the financial system and the economic and financial order;
VII. writs of habeas corpus, in criminal matters subject to their jurisdiction or when the constraint stems from an authority whose acts are not directly subject to another jurisdiction;
VIII. writs of security and habeas data against an act of a federal authority, except for those cases subject to the jurisdiction of the federal [courts];
IX. crimes committed aboard ships or aircraft, except for those subject to the jurisdiction of the Military Courts;
X. crimes of a foreigner's irregular entry or stay, execution of letters rogatory after exequatur, enforcement of foreign court decisions after homologation, cases relating to nationality, including the respective options and naturalization;
XI. disputes over indigenous rights."
</t>
  </si>
  <si>
    <t>Power to carry out abstract constitutional review</t>
  </si>
  <si>
    <t>High Courts: The Supreme Federal Court (Supremo Tribunal Federal) is the only court in the Brazilian judiciary that has the power to carry out an abstract review of the constitutionality of national or federal government acts or laws.
Appellate Courts: The Federal Regional Courts (Tribunais Regionais Federais) do not have the power to carry out an abstract review of the constitutionality of national or federal government acts or laws.
Lower Courts: Federal Judges (Juízes Federais)/Federal “Varas" (Varas Federais) and Federal "Juizados Especiais" (Juizados Especiais Federais) do not have the power to carry out an abstract review of the constitutionality of national or federal government acts or laws.</t>
  </si>
  <si>
    <t>[1] "The Brazilian system of judicial review combines features from both abstract review and concrete review systems. As in the American concrete review system, Brazilian judges are conferred ample powers to analyze the constitutionality of governmental acts, allowing any judge or court to declare that a law or regulatory act is unconstitutional and, just as in the European abstract system, the Brazilian Constitutional model concentrates at the Supreme Court the competence to prosecute and adjudicate independent actions concerning the constitutionality “in abstract” of a law."
[2] "CHAPTER III. THE JUDICIARY
SECTION I. General Provisions ...
Art 97. [Courts] may declare public laws or normative acts unconstitutional only by vote of an absolute majority of their members or members of their respective special body."</t>
  </si>
  <si>
    <t>Power to carry out concrete constitutional review</t>
  </si>
  <si>
    <t>High Courts: Both the Superior Court of Justice (Superior Tribunal de Justica) and the Supreme Federal Court (Supremo Tribunal Federal) have the power to carry out a concrete review of the constitutionality of national or federal government acts or laws.
Appellate Courts: The Federal Regional Courts (Tribunais Regionais Federais) have the power to carry out a concrete review of the constitutionality of national or federal government acts or laws.
Lower Courts: Federal Judges (Juízes Federais)/Federal “Varas" (Varas Federais) and Federal "Juizados Especiais" (Juizados Especiais Federais) have the power to carry out a concrete review of the constitutionality of national or federal government acts or laws.</t>
  </si>
  <si>
    <t>Institutions with authority to influence ordinary courts' actions or output or punish their actions</t>
  </si>
  <si>
    <t>Institutions with authority to influence ordinary courts' internal regulations</t>
  </si>
  <si>
    <t>None, according to the Constitution (1988) (Constituição da República Federativa do Brasil) and the Internal Regulations of the National Council of Justice (Conselho Nacional da Justiça).</t>
  </si>
  <si>
    <t>[1] "CHAPTER III. THE JUDICIARY 
SECTION I. General Provisions ...
Art 96
The following shall have exclusive powers:
I. the [Courts]:
a. to elect their directive bodies and to prepare their internal rules, observing the rules of procedure and procedural guarantees of the parties, regulating the jurisdiction and operation of the respective jurisdictional and administrative bodies."</t>
  </si>
  <si>
    <t>Institutions with authority to influence ordinary courts' budget</t>
  </si>
  <si>
    <t>The executive has the power to adjust the budget proposal jointly submitted by the Judiciary if it does not follow the guidelines set by the law of budgetary directives or if it is not submitted in time. Once the executive has initiated the laws that establish the annual budget, both chambers of the National Congress may offer their opinions and propose changes to the budget proposed for the Judiciary. 
The proposals submitted by the Superior Courts (Tribunais Superiores) are also subject to the opinion of the National Council of Justice (Conselho Nacional de Justiça), which approves the budget proposals and forwards them to the National Congress's Joint Committee of Plans, Public Budgets, and Oversight (Comissão Mista de Planos, Orçamentos Públicos e Fiscalização).
See Original Text for details on the executive and legislative branches' influence over the budget of the Judiciary.</t>
  </si>
  <si>
    <t xml:space="preserve">[1] "CHAPTER I. THE LEGISLATIVE BRANCH ...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II. multi-year plans, budgetary directives, annual budgets, credit transactions, public debt and issuance of legal tender...
CHAPTER III. THE JUDICIARY
SECTION I. General Provisions ...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 at the Federal level, by the Presidents of the Supreme Federal [Court] and Superior [Courts], with approval of their respective [Courts];
II. 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
CHAPTER II. PUBLIC FINANCE ...
SECTION II. Budgets
Art 165
Laws initiated by the Executive shall establish:
I. the multi-year plan;
II. the budgetary directives;
III. the annual budgets. ...
Art 166
Bills regarding the multi-year plan, budgetary directives, annual budgets and additional credits shall be examined by both Chambers of the National Congress in accordance with their common internal rules.
§1°. A permanent Joint Committee of Senators and Deputies shall be responsible for:
I. examining and issuing its opinion on the bills referred to in this article and on annual accounts submitted by the President of the Republic;
II. examining and issuing its opinion on the national, regional and sectorial plans and programs provided for in this Constitution, and monitoring and supervising the budget, without prejudice to the activity of the other committees of the National Congress and of its Chambers, created in accordance with art. 58."
[2] "Seção IV
Da Execução Orçamentária e do Cumprimento das Metas ...
Art. 9 Se verificado, ao final de um bimestre, que a realização da receita poderá não comportar o cumprimento das metas de resultado primário ou nominal estabelecidas no Anexo de Metas Fiscais, os Poderes e o Ministério Público promoverão, por ato próprio e nos montantes necessários, nos trinta dias subseqüentes, limitação de empenho e movimentação financeira, segundo os critérios fixados pela lei de diretrizes orçamentárias. ...
§ 3. No caso de os Poderes Legislativo e Judiciário e o Ministério Público não promoverem a limitação no prazo estabelecido no caput, é o Poder Executivo autorizado a limitar os valores financeiros segundo os critérios fixados pela lei de diretrizes orçamentárias."
[3]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[4] "Seção II
Diretrizes específicas para os Poderes Legislativo e Judiciário, o Ministério Público da União e a Defensoria Pública da União 
Art. 26. Os órgãos dos Poderes Legislativo e Judiciário, do Ministério Público da União e da Defensoria Pública da União encaminharão à Secretaria de Orçamento Federal da Secretaria Especial do Tesouro e Orçamento do Ministério da Economia, por meio do Sistema Integrado de Planejamento e Orçamento - Siop, até 12 de agosto de 2022, suas propostas orçamentárias, para fins de consolidação do Projeto de Lei Orçamentária de 2023, observadas as disposições desta Lei.
§ 1º As propostas orçamentárias dos órgãos do Poder Judiciário encaminhadas nos termos do disposto no caput deverão ser objeto de parecer do Conselho Nacional de Justiça, de que trata o art. 103-B da Constituição, a ser encaminhado à Comissão Mista a que se refere o § 1º do art. 166 da Constituição, até 28 de setembro de 2022, com cópia para a Secretaria de Orçamento Federal da Secretaria Especial do Tesouro e Orçamento do Ministério da Economia.
§ 2º O disposto no § 1º não se aplica ao Supremo Tribunal Federal e ao Conselho Nacional de Justiça."
[5] "A proposta, aprovada por unanimidade pelo Plenário, será encaminhada à Comissão Mista de Planos, Orçamentos Públicos e Fiscalização (CMO) do Congresso Nacional."
</t>
  </si>
  <si>
    <t>Institutions with authority to influence salaries of ordinary courts' personnel</t>
  </si>
  <si>
    <t>The National Congress passed Law No. 9,655 of June 2, 1998, which sets the salaries for ministers in the ordinary court system to be scaled down from the salaries set for ministers in the Supreme Federal Court (Supremo Tribunal Federal).</t>
  </si>
  <si>
    <t>[1] "CHAPTER III. THE JUDICIARY
SECTION I. General Provisions ...
Art 93
Complementary law, proposed by the Supreme Federal [Court], shall set forth the Statute of the Judicature, observing the following principles: …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
[2] "Art. 1° Os subsídios dos Ministros dos Tribunais Superiores correspondem a noventa e cinco por cento do subsídio mensal fixado para os Ministros do Supremo Tribunal Federal.
Art. 2° Os subsídios dos juízes dos Tribunais Regionais correspondem a noventa por cento dos subsídios dos Ministros dos Tribunais Superiores, mantido idêntico referencial, sucessivamente, entre os subsídios daqueles e os dos cargos de juízes e de juízes substitutos, da Justiça Federal e da Justiça do Trabalho.
Art. 3° Os subsídios dos Desembargadores do Tribunal de Justiça do Distrito Federal e Territórios correspondem a noventa por cento dos subsídios dos Ministros dos Tribunais Superiores, mantido idêntico referencial, sucessivamente, entre os subsídios daqueles e os dos cargos de Juízes de Direito e de Juízes de Direito Substitutos."</t>
  </si>
  <si>
    <t xml:space="preserve">Every four months, the presidents of the Federal Regional Courts (Tribunais Regionais Federais) must provide a Fiscal Management Report to the Federal Court of Accounts (Tribunal de Contas da União) for review. 
The courts of the federal justice system are also required to report to the National Council of Justice (Conselho Nacional de Justiça), which compiles a statistical report each semester on the decisions made by the different organs of the judiciary as well as an annual report on the general state of the judiciary branch.  
The Council of Federal Justice (Conselho da Justiça Federal) supervises the financial and administrative functioning of the first and second-instance courts of the ordinary courts system. </t>
  </si>
  <si>
    <t>[1] "Seção IV
Do Relatório de Gestão Fiscal
Art. 54. Ao final de cada quadrimestre será emitido pelos titulares dos Poderes e órgãos referidos no art. 20 Relatório de Gestão Fiscal, assinado pelo:
I - Chefe do Poder Executivo;
II - Presidente e demais membros da Mesa Diretora ou órgão decisório equivalente, conforme regimentos internos dos órgãos do Poder Legislativo;
III - Presidente de Tribunal e demais membros de Conselho de Administração ou órgão decisório equivalente, conforme regimentos internos dos órgãos do Poder Judiciário;
IV - Chefe do Ministério Público, da União e dos Estados.
Parágrafo único. O relatório também será assinado pelas autoridades responsáveis pela administração financeira e pelo controle interno, bem como por outras definidas por ato próprio de cada Poder ou órgão referido no art. 20.
Art. 55. O relatório conterá:
I - comparativo com os limites de que trata esta Lei Complementar, dos seguintes montantes:
a) despesa total com pessoal, distinguindo a com inativos e pensionistas;
b) dívidas consolidada e mobiliária;
c) concessão de garantias;
d) operações de crédito, inclusive por antecipação de receita;
e) despesas de que trata o inciso II do art. 4o;
II - indicação das medidas corretivas adotadas ou a adotar, se ultrapassado qualquer dos limites;
III - demonstrativos, no último quadrimestre:
a) do montante das disponibilidades de caixa em trinta e um de dezembro;
b) da inscrição em Restos a Pagar, das despesas:
1) liquidadas;
2) empenhadas e não liquidadas, inscritas por atenderem a uma das condições do inciso II do art. 41;
3) empenhadas e não liquidadas, inscritas até o limite do saldo da disponibilidade de caixa;
4) não inscritas por falta de disponibilidade de caixa e cujos empenhos foram cancelados;
c) do cumprimento do disposto no inciso II e na alínea b do inciso IV do art. 38.
§ 1o O relatório dos titulares dos órgãos mencionados nos incisos II, III e IV do art. 54 conterá apenas as informações relativas à alínea a do inciso I, e os documentos referidos nos incisos II e III.
§ 2o O relatório será publicado até trinta dias após o encerramento do período a que corresponder, com amplo acesso ao público, inclusive por meio eletrônico.
§ 3o O descumprimento do prazo a que se refere o § 2o sujeita o ente à sanção prevista no § 2o do art. 51.
§ 4o Os relatórios referidos nos arts. 52 e 54 deverão ser elaborados de forma padronizada, segundo modelos que poderão ser atualizados pelo conselho de que trata o art. 67."
[2] "Art 103-B ...
§4° It is the responsibility of the Council to control the administrative and financial functioning of the Judiciary and performance of judges' functional duties. In addition to the powers conferred upon it by the Statute of the Judicature, the Council shall have responsibility for:...
VI. preparing a statistical report each semester by unit of the Federation on the cases and judgments entered by the different organs of the Judiciary;
VII. preparing an annual report that proposes the measures it deems necessary with respect to the situation of the Judiciary in the Country and the activities of the Council. This report should be part of the message of the President of the Supreme Federal [Court] sent to the National Congress on the occasion of the opening of the legislative session."
[3] "Art. 1º O Conselho da Justiça Federal funciona junto ao Superior Tribunal de Justiça, com atuação em todo o território nacional, cabendo-lhe a supervisão orçamentária e administrativa da Justiça Federal de primeiro e segundo graus, como órgão central de sistema e com poderes correicionais, tendo suas decisões caráter vinculante, conforme estabelecido no inciso II do parágrafo único do art. 105 da Constituição Federal, na Lei nº 11.798, de 29 de outubro de 2008, e neste Regimento.
Art. 2º As atividades de administração judiciária relativas a recursos humanos, gestão documental e de informação, administração orçamentária e financeira, controle interno, informática e planejamento estratégico, além de outras que necessitem de coordenação central e padronização, no âmbito da Justiça Federal de primeiro e segundo graus, serão organizadas em forma de sistema, cujo órgão central é o Conselho da Justiça Federal."</t>
  </si>
  <si>
    <t>Country</t>
  </si>
  <si>
    <t>Institutional Category</t>
  </si>
  <si>
    <t>Institution</t>
  </si>
  <si>
    <t>Ordinary Jurisdiction (Jurisdicción Ordinaria)</t>
  </si>
  <si>
    <t>[1] Constitute, "Brazil 1988 (rev. 2017)," https://www.constituteproject.org/constitution/Brazil_2017?lang=en 
[2] CNJ, "Regimento Interno Nº 67 de 03/03/2009," https://atos.cnj.jus.br/atos/detalhar/124
[3] Planalto, "LEI Nº 14.436, DE 9 DE AGOSTO DE 2022," http://www.planalto.gov.br/ccivil_03/_ato2019-2022/2022/lei/L14436.htm 
[4] CNJ, "Proposta orçamentária do Poder Judiciário para 2023 é aprovada pelo CNJ," https://www.cnj.jus.br/proposta-orcamentaria-do-poder-judiciario-para-2023-e-aprovada-pelo-cnj/</t>
  </si>
  <si>
    <t>Planalto, "LEI ORÇAMENTÁRIA -
VOLUME I," https://www.planalto.gov.br/ccivil_03/_ato2023-2026/2024/lei/Anexo/L14822-Volume1.pdf
Imprensa Nacional, "LEI Nº 14.822, DE 22 DE JANEIRO DE 2024," https://www.in.gov.br/en/web/dou/-/lei-n-14.822-de-22-de-janeiro-de-2024-*-539027391</t>
  </si>
  <si>
    <t xml:space="preserve">[1] Constitute, "Brazil 1988 (rev. 2017)," https://www.constituteproject.org/constitution/Brazil_2017?lang=en 
[2] CNJ, "Overview and Structure of the Brazilian Judiciary," https://www.cnj.jus.br/poder-judiciario/panorama-e-estrutura-do-poder-judiciario-brasileiro/  </t>
  </si>
  <si>
    <t xml:space="preserve">[1] Constitute, "Brazil 1988 (rev. 2017)," https://www.constituteproject.org/constitution/Brazil_2017?lang=en 
[2] CNJ, "Overview and Structure of the Brazilian Judiciary," https://www.cnj.jus.br/poder-judiciario/panorama-e-estrutura-do-poder-judiciario-brasileiro/     
</t>
  </si>
  <si>
    <t>[1] Planalto, "Constituição," http://www.planalto.gov.br/ccivil_03/constituicao/constituicao.htm 
[2] ENFAM, "Sobre a Enfam," https://www.enfam.jus.br/institucional/sobre-a-escola/
[3] CJF, "Estrutura Organizacional," https://www.cjf.jus.br/cjf/conheca-o-cjf
[4] CSJT, "Missão, Visão e Valores," https://www.csjt.jus.br/web/csjt/missao-visao-valores 
[5] ENAMAT, "Sobre a Escola," http://www.enamat.jus.br/?page_id=7</t>
  </si>
  <si>
    <t xml:space="preserve">[1] Constitute, "Brazil 1988 (rev. 2017)," https://www.constituteproject.org/constitution/Brazil_2017?lang=en
[2] STF, "Framework of the Brazilian Judiciary and Judicial Review (by Gilmar Mendes)," http://www.stf.jus.br/repositorio/cms/portalStfInternacional/portalStfAgenda_pt_br/anexo/Framework_of_the_Brazilian_Judiciary__Inglaterra_Final.10.20091.pdf#page=3 </t>
  </si>
  <si>
    <t xml:space="preserve">[1] Constitute, "Brazil 1988 (rev. 2017)," https://www.constituteproject.org/constitution/Brazil_2017?lang=en
[2] Planalto, "LEI COMPLEMENTAR Nº 101, DE 4 DE MAIO DE 2000," https://www.planalto.gov.br/ccivil_03/leis/lcp/lcp101.htm 
[3] CNJ, "Regimento Interno Nº 67 de 03/03/2009," https://atos.cnj.jus.br/atos/detalhar/124
[4] Planalto, "LEI Nº 14.436, DE 9 DE AGOSTO DE 2022," http://www.planalto.gov.br/ccivil_03/_ato2019-2022/2022/lei/L14436.htm 
[5] CNJ, "Proposta orçamentária do Poder Judiciário para 2023 é aprovada pelo CNJ," https://www.cnj.jus.br/proposta-orcamentaria-do-poder-judiciario-para-2023-e-aprovada-pelo-cnj/
[6] Planalto, "LEI Nº 14.194, DE 20 DE AGOSTO DE 2021," http://www.planalto.gov.br/ccivil_03/_ato2019-2022/2021/lei/L14194.htm 
</t>
  </si>
  <si>
    <t>Conselho da Justiça Federal, "Plano Estratégico da Justiça Federal, 2021/2026," https://www.cjf.jus.br/publico/biblioteca/Res%20668-2020.pdf#page=13</t>
  </si>
  <si>
    <t xml:space="preserve">[1] Planalto, "DECRETO Nº 848, DE 11 DE OUTUBRO DE 1890," https://www.planalto.gov.br/ccivil_03/decreto/1851-1899/d848.htm
[2] CJF, "Breve Histórico da Justiça Federal," https://www.cjf.jus.br/atlas/1Ahist.htm
</t>
  </si>
  <si>
    <t xml:space="preserve">[1] Planalto, "DECRETO Nº 848, DE 11 DE OUTUBRO DE 1890," http://www.planalto.gov.br/ccivil_03/decreto/1851-1899/D848.htm
[2] CJF, "Breve Histórico da Justiça Federal," https://www.cjf.jus.br/atlas/1Ahist.htm 
</t>
  </si>
  <si>
    <t>Planalto, "LEI ORÇAMENTÁRIA -
VOLUME I," https://www.planalto.gov.br/ccivil_03/_ato2023-2026/2024/lei/Anexo/L14822-Volume1.pdf</t>
  </si>
  <si>
    <t xml:space="preserve">Constitute, "Brazil 1988 (rev. 2017)," https://www.constituteproject.org/constitution/Brazil_2017?lang=en </t>
  </si>
  <si>
    <t xml:space="preserve">[1] Constitute, "Brazil 1988 (rev. 2017)," https://www.constituteproject.org/constitution/Brazil_2017?lang=en  
[2] CNJ, "Quem somos," https://www.cnj.jus.br/sobre-o-cnj/quem-somos/ </t>
  </si>
  <si>
    <t xml:space="preserve">[1] CNJ, "Regimento Interno," https://atos.cnj.jus.br/atos/detalhar/124 
[2] Planalto, "LEI COMPLEMENTAR Nº 101, DE 4 DE MAIO DE 2000," https://www.planalto.gov.br/ccivil_03/leis/lcp/lcp101.htm </t>
  </si>
  <si>
    <t xml:space="preserve">BRL $572,110.76 (signed 9 January 2023, in force 1 February 2024)
The annual salary is calculated from the monthly subsidy fixed at BRL $44,008.52 by Law No. 14,520 of 9 January 2023 and Articles 7 and 39 of the Constitution (1988) (Constituição da República Federativa do Brasil) which state that workers, including holders of public office, are entitled to a thirteen-month salary. Salary figures are pre-tax.
</t>
  </si>
  <si>
    <t xml:space="preserve">[1] "CHAPTER II. THE LEGISLATIVE BRANCH
SECTION IV. The Federal Senate
Art 52
The Federal Senate has exclusive power: ...
II. to try for impeachable offenses, the Ministers of the Supreme Federal [Court], members of the National Council of Justice and the National Council of the Public Ministry, the Procurator-General of the Republic, and the Advocate-General of the Union...
Sole Paragraph
In cases provided for in subparagraphs I and II, the President of the Supreme Federal [Court], shall preside, and a conviction, which may only be rendered by two-thirds vote of the Federal Senate, shall be limited to the loss of office, with disqualification to hold any public office for a period of eight years, without prejudice to any other judicial sanctions that may be applicable...
CHAPTER III. THE JUDICIARY
SECTION I. General Provisions...
Art 93
Complementary law, proposed by the Supreme Federal [Court], shall set forth the Statute of the Judicature, observing the following principles: ...
VIII. the acts of removal, placement on paid leave and retirement of magistrates, in the public interest, must be based upon an absolute majority vote of the respective [court] or of the National Council of Justice, assuring a full defense...
Art 95
Judges enjoy the following guarantees:
I. life tenure, which, for judges of the first instance, shall be acquired only after two years in office; during this period, loss of office shall be determined by the [court] to which the judge is subject and, in other cases, by a final and unappealable judgment of a court;
II. non-removability, except by reason of public interest, under the terms of art. 93, VIII...
SECTION II. The Supreme Federal [Court]...
Art 102
The Supreme Federal [Court] has primary responsibility for safeguarding the Constitution, with the power:
I. to try and to decide, as matters of original jurisdiction...
b. charges of common criminal offenses against the President of the Republic, the Vice-President, members of the National Congress, the [Court]'s own Ministers, and the Procurator-General of the Republic...
Art 103-B ...
§ 4º It is the responsibility of the Council to control the administrative and financial functioning of the Judiciary and performance of judges' functional duties. In addition to the powers conferred upon it by the Statute of the Judicature, the Council shall have responsibility for: ...
III. receiving and hearing complaints against members or organs of the Judiciary, including against its auxiliary services, employees and agencies rendering notarial and registry services that act by delegation of public or official powers, without prejudice to the disciplinary and correctional jurisdiction of the [courts]. The Council may assume jurisdiction over ongoing disciplinary proceedings and determine removal, leave or retirement with compensation or benefits proportional to the time of service and apply other administrative sanctions, assuring a full defense;
IV. making representations to the Public Ministry, in the case of crimes against public administration or abuse of authority;
V. revising, ex officio or upon demand, disciplinary proceedings of judges and members of [courts] decided less than one year ago."
[2] "4. PODER JUDICIÁRIO. Conselho Nacional de Justiça. Órgão de natureza exclusivamente administrativa. [Atribuições] de controle da atividade administrativa, financiera e disciplinar da magistratura. Competência relativa apenas aos órgãos e juízes situados, hierarquicamente, abaixo do Supremo Tribunal Federal. Preeminência deste, como órgão máximo do Poder Judiciário, sobre o Conselho, cujos atos e decisões estão sujeitos a seu controle jurisdicional. Inteligência dos arts. 102, caput, inc. I, letra "r", e 103-B, § 4º, da CF. O Conselho Nacional de Justiça não tem nenhuma competência sobre o Supremo Tribunal Federal e seus ministros, sendo esse o órgão máximo do Poder Judiciário nacional, a que aquele está sujeito." 
</t>
  </si>
  <si>
    <t>[1] Constitute, "Brazil 1988 (rev. 2017)," https://www.constituteproject.org/constitution/Brazil_2017?lang=en
[2] STF, "Ação Direta de Inconstitucionalidade 3.367-1 Distrito Federal," https://redir.stf.jus.br/paginadorpub/paginador.jsp?docTP=AC&amp;docID=363371
[3] STF, "Regimento Interno," https://www.stf.jus.br/arquivo/cms/legislacaoRegimentoInterno/anexo/RISTF.pdf</t>
  </si>
  <si>
    <t>[1] Planalto, "LEI Nº 14.520, DE 9 DE JANEIRO DE 2023," http://www.planalto.gov.br/ccivil_03/_ato2023-2026/2023/lei/L14520.htm
[2] Constitute, "Brazil 1988 (rev. 2017)," https://www.constituteproject.org/constitution/Brazil_2017?lang=en
[3] STF, "Regimento Interno," https://www.stf.jus.br/arquivo/cms/legislacaoRegimentoInterno/anexo/RISTF.pdf</t>
  </si>
  <si>
    <t>[1] Planalto, "LEI Nº 13.752, DE 26 DE NOVEMBRO DE 2018," http://www.planalto.gov.br/ccivil_03/_ato2015-2018/2018/lei/L13752.htm
[2] Constitute, "Brazil 1988 (rev. 2017)," https://www.constituteproject.org/constitution/Brazil_2017?lang=en
[3] STF, "Regimento Interno," https://www.stf.jus.br/arquivo/cms/legislacaoRegimentoInterno/anexo/RISTF.pdf</t>
  </si>
  <si>
    <t xml:space="preserve">Imprensa Nacional, "LEI Nº 14.822, DE 22 DE JANEIRO DE 2024," https://www.in.gov.br/en/web/dou/-/lei-n-14.822-de-22-de-janeiro-de-2024-*-539027391 </t>
  </si>
  <si>
    <t xml:space="preserve">STF, "Composiçao Atual," https://portal.stf.jus.br/textos/verTexto.asp?servico=sobreStfComposicaoComposicaoPlenariaApresentacao </t>
  </si>
  <si>
    <t xml:space="preserve">[1] Planalto, "LEI Nº 14.520, DE 9 DE JANEIRO DE 2023," http://www.planalto.gov.br/ccivil_03/_ato2023-2026/2023/lei/L14520.htm
[2] Constitute, "Brazil 1988 (rev. 2017)," https://www.constituteproject.org/constitution/Brazil_2017?lang=en </t>
  </si>
  <si>
    <t>[1] Planalto, "LEI Nº 1.079, DE 10 DE ABRIL DE 1950," http://www.planalto.gov.br/Ccivil_03/leis/L1079.htm
[2] STF, "Regimento Interno," https://www.stf.jus.br/arquivo/cms/legislacaoRegimentoInterno/anexo/RISTF.pdf</t>
  </si>
  <si>
    <t xml:space="preserve">STF, "Ministro Luís Roberto Barroso é eleito próximo presidente do STF," https://portal.stf.jus.br/noticias/verNoticiaDetalhe.asp?idConteudo=512012&amp;ori=1 </t>
  </si>
  <si>
    <t>STF, "Ministra Rosa Weber - Presidente," https://portal.stf.jus.br/textos/verTexto.asp?servico=sobreStfComposicaoComposicaoPlenariaApresentacao&amp;pagina=rosaweber</t>
  </si>
  <si>
    <t>G1, "Rosa Weber toma posse como presidente do STF, defende a democracia e repudia discurso de ódio e intolerância," https://g1.globo.com/politica/noticia/2022/09/12/ministra-rosa-weber-toma-posse-como-presidente-do-supremo-tribunal-federal.ghtml</t>
  </si>
  <si>
    <t>STF, "Ministra Rosa Weber chega à Presidência do STF aos 46 anos de magistratura," https://portal.stf.jus.br/internacional/content.asp?id=493891&amp;ori=1&amp;idioma=pt_br</t>
  </si>
  <si>
    <t>STF, "Composição Atual," https://portal.stf.jus.br/textos/verTexto.asp?servico=sobreStfComposicaoComposicaoPlenariaApresentacao</t>
  </si>
  <si>
    <t>G1, "Luiz Fux é eleito presidente do Supremo Tribunal Federal e assume a partir de setembro," https://g1.globo.com/politica/noticia/2020/06/25/ministro-luiz-fux-e-eleito-presidente-do-supremo-tribunal-federal.ghtml</t>
  </si>
  <si>
    <t>STF, "Luiz Fux," https://portal.stf.jus.br/ministro/presidente.asp?periodo=stf&amp;id=45</t>
  </si>
  <si>
    <t xml:space="preserve">[1] Planalto, "Constituição da República Federativa do Brasil de 1988," http://www.planalto.gov.br/ccivil_03/constituicao/constituicao.htm  
[2] STJ, "Organigrama," https://www.stj.jus.br/sites/portalp/SiteAssets/Paginas/Institucional/Org_Estrutura_Basica.pdf 
</t>
  </si>
  <si>
    <t xml:space="preserve">[1] Planalto, "LEI Nº 7.746, DE 30 DE MARÇO DE 1989," http://www.planalto.gov.br/ccivil_03/Leis/L7746.htm  
[2] STJ, "História," http://www.stj.jus.br/sites/portalp/Institucional/Historia 
[3] Lauer, N., Cardenas, E. J., Cardenas, H., Monsegur, O., Neto, P., &amp; Cavelier Abogados. (1989). Legal Memoranda. The University of Miami Inter-American Law Review, 20(3), 795–813. http://www.jstor.org/stable/40176203 
[4] STJ, "Antecedentes," https://www.stj.jus.br/sites/portalp/Institucional/Historia/Antecedentes 
</t>
  </si>
  <si>
    <t xml:space="preserve">[1] Planalto, "LEI Nº 7.746, DE 30 DE MARÇO DE 1989," http://www.planalto.gov.br/ccivil_03/Leis/L7746.htm  
[2] STJ, "História," http://www.stj.jus.br/sites/portalp/Institucional/Historia 
[3] Lauer, N., Cardenas, E. J., Cardenas, H., Monsegur, O., Neto, P., &amp; Cavelier Abogados. (1989). Legal Memoranda. The University of Miami Inter-American Law Review, 20(3), 795–813. http://www.jstor.org/stable/40176203 </t>
  </si>
  <si>
    <t xml:space="preserve">[1] STJ, "A Reforma do Judiciário," https://www.stj.jus.br/sites/portalp/Institucional/Historia/A-Reforma-do-Judiciario 
[2] STJ, "Nasce o Recurso Especial," https://www.stj.jus.br/sites/portalp/Institucional/Historia/Nasce-o-Recurso-Especial 
[3] Planalto, "EMENDA CONSTITUCIONAL Nº 45, DE 30 DE DEZEMBRO DE 2004," https://www.planalto.gov.br/ccivil_03/constituicao/emendas/emc/emc45.htm 
[4] Planalto, "LEI Nº 11.672, DE 8 DE MAIO DE 2008," https://www.planalto.gov.br/ccivil_03/_ato2007-2010/2008/lei/l11672.htm </t>
  </si>
  <si>
    <t xml:space="preserve">[1] Constitute, "Brazil 1988 (rev. 2017)," https://www.constituteproject.org/constitution/Brazil_2017?lang=en 
[2] STJ, "Regimento Interno," https://ww2.stj.jus.br/publicacaoinstitucional//index.php/Regimento/article/view/3115/3839 
[3] STJ, "INSTRUÇÃO NORMATIVA STJ/GDG N. 7 DE 20 DE JULHO DE 2017," https://bdjur.stj.jus.br/jspui/bitstream/2011/111842/IN_7_2017_ST.pdf  
[4] Planalto, "LEI COMPLEMENTAR Nº 101, DE 4 DE MAIO DE 2000," https://www.planalto.gov.br/ccivil_03/leis/lcp/lcp101.htm 
[5] CNJ, "Regimento Interno Nº 67 de 03/03/2009," https://atos.cnj.jus.br/atos/detalhar/124
[6] Planalto, "LEI Nº 14.436, DE 9 DE AGOSTO DE 2022," http://www.planalto.gov.br/ccivil_03/_ato2019-2022/2022/lei/L14436.htm 
[7] CNJ, "Proposta orçamentária do Poder Judiciário para 2023 é aprovada pelo CNJ," https://www.cnj.jus.br/proposta-orcamentaria-do-poder-judiciario-para-2023-e-aprovada-pelo-cnj/
[8] Planalto, "LEI Nº 14.194, DE 20 DE AGOSTO DE 2021," http://www.planalto.gov.br/ccivil_03/_ato2019-2022/2021/lei/L14194.htm  
</t>
  </si>
  <si>
    <t xml:space="preserve">[1] Constitute, "Brazil 1988 (rev. 2017)," https://www.constituteproject.org/constitution/Brazil_2017?lang=en
[2] STF, "Framework of the Brazilian Judiciary and Judicial Review (by Gilmar Mendes)," http://www.stf.jus.br/repositorio/cms/portalStfInternacional/portalStfAgenda_pt_br/anexo/Framework_of_the_Brazilian_Judiciary__Inglaterra_Final.10.20091.pdf#page=3 
 </t>
  </si>
  <si>
    <t xml:space="preserve">[1] STJ, "Atribuições," http://www.stj.jus.br/sites/portalp/Institucional/Atribuicoes 
[2] STJ, "Nasce o Recurso Especial," https://www.stj.jus.br/sites/portalp/Institucional/Historia/Nasce-o-Recurso-Especial 
[3] Planalto, "Lei No. 11,672, DE 8 DE MAIO DE 2008," http://www.planalto.gov.br/ccivil_03/_Ato2007-2010/2008/Lei/L11672.htm </t>
  </si>
  <si>
    <t xml:space="preserve">Constitute, "Brazil 1988 (rev. 2017)," https://www.constituteproject.org/constitution/Brazil_2017?lang=en 
STJ, "Regimento Interno," https://ww2.stj.jus.br/publicacaoinstitucional//index.php/Regimento/article/view/3115/3839 
CNJ, "Regimento Interno," https://atos.cnj.jus.br/atos/detalhar/124 </t>
  </si>
  <si>
    <t xml:space="preserve">[1] Constitute, "Brazil 1988 (rev. 2017)," https://www.constituteproject.org/constitution/Brazil_2017?lang=en
[2] Planalto, "LEI COMPLEMENTAR Nº 101, DE 4 DE MAIO DE 2000," https://www.planalto.gov.br/ccivil_03/leis/lcp/lcp101.htm 
[3] CNJ, "Regimento Interno Nº 67 de 03/03/2009," https://atos.cnj.jus.br/atos/detalhar/124
[4] Planalto, "LEI Nº 14.436, DE 9 DE AGOSTO DE 2022," http://www.planalto.gov.br/ccivil_03/_ato2019-2022/2022/lei/L14436.htm 
[5] CNJ, "Proposta orçamentária do Poder Judiciário para 2023 é aprovada pelo CNJ," https://www.cnj.jus.br/proposta-orcamentaria-do-poder-judiciario-para-2023-e-aprovada-pelo-cnj/
[6] Planalto, "LEI Nº 14.194, DE 20 DE AGOSTO DE 2021," http://www.planalto.gov.br/ccivil_03/_ato2019-2022/2021/lei/L14194.htm  
</t>
  </si>
  <si>
    <t xml:space="preserve">[1] Planalto, "Constituição da República Federativa do Brasil de 1988," http://www.planalto.gov.br/ccivil_03/constituicao/constituicao.htm 
[2] STJ, "Regimento Interno," https://www.stj.jus.br/publicacaoinstitucional/index.php/Regimento/article/view/3115/3839 
</t>
  </si>
  <si>
    <t xml:space="preserve">[1] Constitute, "Brazil 1988 (rev. 2017)," https://www.constituteproject.org/constitution/Brazil_2017?lang=en 
[2] Planalto, "LEI COMPLEMENTAR Nº 35, DE 14 DE MARÇO DE 1979," http://www.planalto.gov.br/ccivil_03/leis/lcp/lcp35.htm 
[3] CNJ, "Regimento Interno," https://atos.cnj.jus.br/atos/detalhar/124 
[4] CNJ, "Resolução Nº 135 de 13/07/2011," https://atos.cnj.jus.br/atos/detalhar/95  
[5] STJ, "A Constituinte," https://www.stj.jus.br/sites/portalp/Institucional/Historia/A-Constituinte 
[6] Planalto, "LEI Nº 1.079, DE 10 DE ABRIL DE 1950," http://www.planalto.gov.br/Ccivil_03/leis/L1079.htm 
[7] Planalto, "LEI Nº 13.869, DE 5 DE SETEMBRO DE 2019," http://www.planalto.gov.br/ccivil_03/_Ato2019-2022/2019/Lei/L13869.htm#art44 
</t>
  </si>
  <si>
    <t xml:space="preserve">[1] Constitute, "Brazil 1988 (rev. 2017)," https://www.constituteproject.org/constitution/Brazil_2017?lang=en 
[2] CNJ, "Resolução Nº 135 de 13/07/2011," https://atos.cnj.jus.br/atos/detalhar/95
[3] STJ, "A Constituinte," https://www.stj.jus.br/sites/portalp/Institucional/Historia/A-Constituinte </t>
  </si>
  <si>
    <t xml:space="preserve">[1] Constitute, "Brazil 1988 (rev. 2017)," https://www.constituteproject.org/constitution/Brazil_2017?lang=en  
[2] Planalto, "LEI COMPLEMENTAR Nº 35, DE 14 DE MARÇO DE 1979," http://www.planalto.gov.br/ccivil_03/leis/lcp/lcp35.htm  
[3] CNJ, "Regimento Interno," https://atos.cnj.jus.br/atos/detalhar/124  
[4] CNJ, "Resolução Nº 135 de 13/07/2011," https://atos.cnj.jus.br/atos/detalhar/95   
[5] Planalto, "LEI Nº 1.079, DE 10 DE ABRIL DE 1950," http://www.planalto.gov.br/Ccivil_03/leis/L1079.htm  
[6] Planalto, "LEI Nº 13.869, DE 5 DE SETEMBRO DE 2019," http://www.planalto.gov.br/ccivil_03/_Ato2019-2022/2019/Lei/L13869.htm#art44  
[7] STJ, "Regimento Interno," https://ww2.stj.jus.br/publicacaoinstitucional//index.php/Regimento/article/view/3115/3839  
</t>
  </si>
  <si>
    <t xml:space="preserve">[1] Constitute, "Brazil 1988 (rev. 2017)," https://www.constituteproject.org/constitution/Brazil_2017?lang=en 
[2] CNJ, "Resolução Nº 135 de 13/07/2011," https://atos.cnj.jus.br/atos/detalhar/95 
[3] STJ, "Regimento Interno," https://ww2.stj.jus.br/publicacaoinstitucional//index.php/Regimento/article/view/3115/3839 </t>
  </si>
  <si>
    <t>[1] Planalto, "LEI Nº 14.520, DE 9 DE JANEIRO DE 2023," http://www.planalto.gov.br/ccivil_03/_ato2023-2026/2023/lei/L14520.htm
[2] Constitute, "Brazil 1988 (rev. 2017)," https://www.constituteproject.org/constitution/Brazil_2017?lang=en
[3] STJ, "Regimento Interno," https://www.stj.jus.br/publicacaoinstitucional/index.php/Regimento/article/view/3115/3839</t>
  </si>
  <si>
    <t xml:space="preserve">[1] Planalto, "LEI Nº 13.752, DE 26 DE NOVEMBRO DE 2018," http://www.planalto.gov.br/ccivil_03/_ato2015-2018/2018/lei/L13752.htm
[2] Constitute, "Brazil 1988 (rev. 2017)," https://www.constituteproject.org/constitution/Brazil_2017?lang=en 
[3] STJ, "Regimento Interno," https://www.stj.jus.br/publicacaoinstitucional/index.php/Regimento/article/view/3115/3839 </t>
  </si>
  <si>
    <t xml:space="preserve">STJ, "Plano Estratégico STJ 2021 – 2026," https://www.stj.jus.br/sites/portalp/SiteAssets/Paginas/Institucional/Gestao-estrategica/Planejamento-estrategico/planoEstrategico_2021_2026.pdf </t>
  </si>
  <si>
    <t>[1] Constitute, "Brazil 1988 (rev. 2017)," https://www.constituteproject.org/constitution/Brazil_2017?lang=en 
[2] Superior Tribunal de Justiça, "Como chegar," https://www.stj.jus.br/sites/portalp/Contato-e-ajuda/Fale-conosco/Como-chegar</t>
  </si>
  <si>
    <t xml:space="preserve">[1] Planalto, "Constituição da República Federativa do Brasil de 1988," http://www.planalto.gov.br/ccivil_03/constituicao/constituicao.htm  
[2] STJ, "Atribuições," https://www.stj.jus.br/sites/portalp/Institucional/Atribuicoes 
</t>
  </si>
  <si>
    <t xml:space="preserve">STJ, "Estatísticas," https://www.stj.jus.br/sites/portalp/Inicio </t>
  </si>
  <si>
    <t xml:space="preserve">[1] STJ, "Composição," http://www.stj.jus.br/sites/portalp/Institucional/Composicao 
[2] STJ, "Regimento Interno," https://ww2.stj.jus.br/publicacaoinstitucional//index.php/Regimento/article/view/3115/3839  
</t>
  </si>
  <si>
    <t xml:space="preserve">[1] Planalto, "CONSTITUIÇÃO DOS ESTADOS UNIDOS DO BRASIL (DE 18 DE SETEMBRO DE 1946)," http://www.planalto.gov.br/ccivil_03/constituicao/constituicao46.htm 
[2] STJ, "História," http://www.stj.jus.br/sites/portalp/Institucional/Historia </t>
  </si>
  <si>
    <t xml:space="preserve">STJ, "Antecedentes," https://www.stj.jus.br/sites/portalp/Institucional/Historia/Antecedentes 
</t>
  </si>
  <si>
    <t xml:space="preserve">Imprensa Nacional, "LEI Nº 14.822, DE 22 DE JANEIRO DE 2024," https://www.in.gov.br/en/web/dou/-/lei-n-14.822-de-22-de-janeiro-de-2024-*-539027391 
</t>
  </si>
  <si>
    <t xml:space="preserve">[1] Planalto, "Constituição da República Federativa do Brasil de 1988," http://www.planalto.gov.br/ccivil_03/constituicao/constituicao.htm 
[2] STJ, "Atribuições," https://www.stj.jus.br/sites/portalp/Institucional/Atribuicoes 
</t>
  </si>
  <si>
    <t xml:space="preserve">Constitute, "Brazil 1988 (rev. 2017)," https://www.constituteproject.org/constitution/Brazil_2017?lang=en 
STJ, "Regimento Interno," https://ww2.stj.jus.br/publicacaoinstitucional//index.php/Regimento/article/view/3115/3839 
</t>
  </si>
  <si>
    <t>STJ, "Regimento Interno," https://ww2.stj.jus.br/publicacaoinstitucional//index.php/Regimento/article/view/3115/3839</t>
  </si>
  <si>
    <t xml:space="preserve">[1] Constitute, "Brazil 1988 (rev. 2017)," https://www.constituteproject.org/constitution/Brazil_2017?lang=en 
[2] STJ, "Regimento Interno," https://ww2.stj.jus.br/publicacaoinstitucional//index.php/Regimento/article/view/3115/3839 
</t>
  </si>
  <si>
    <t xml:space="preserve">[1] STJ, "Regimento Interno," https://ww2.stj.jus.br/publicacaoinstitucional//index.php/Regimento/article/view/3115/3839
[2] Constitute, "Brazil 1988 (rev. 2017)," https://www.constituteproject.org/constitution/Brazil_2017?lang=en  
</t>
  </si>
  <si>
    <t xml:space="preserve">Planalto, "Constituição da República Federativa do Brasil de 1988," http://www.planalto.gov.br/ccivil_03/constituicao/constituicao.htm </t>
  </si>
  <si>
    <t xml:space="preserve">Planalto, "LEI Nº 7.746, DE 30 DE MARÇO DE 1989," http://www.planalto.gov.br/ccivil_03/Leis/L7746.htm </t>
  </si>
  <si>
    <t>[1] Constitute, "Brazil 1988 (rev. 2017)," https://www.constituteproject.org/constitution/Brazil_2017?lang=en
[2] Planalto, "LEI Nº 9.655, DE 2 DE  JUNHO DE 1998,"
http://www.planalto.gov.br/ccivil_03/leis/l9655.htm</t>
  </si>
  <si>
    <t xml:space="preserve">[1] STJ, "Regimento Interno," https://www.stj.jus.br/publicacaoinstitucional/index.php/Regimento/article/view/3115/3839 
[2] Planalto, "LEI COMPLEMENTAR Nº 101, DE 4 DE MAIO DE 2000," https://www.planalto.gov.br/ccivil_03/leis/lcp/lcp101.htm </t>
  </si>
  <si>
    <t xml:space="preserve">[1] Constitute, "Brazil 1988 (rev. 2017)," https://www.constituteproject.org/constitution/Brazil_2017?lang=en
[2] STJ, "Composição," https://www.stj.jus.br/sites/portalp/Institucional/Composicao </t>
  </si>
  <si>
    <t xml:space="preserve">STJ, "Regimento Interno," https://www.stj.jus.br/publicacaoinstitucional/index.php/Regimento/article/view/3115/3839 </t>
  </si>
  <si>
    <t xml:space="preserve">STJ, "Ministros em Atividade," https://www.stj.jus.br/web/verMinistrosSTJ?parametro=1 </t>
  </si>
  <si>
    <t xml:space="preserve">[1] Planalto, "Constituição da República Federativa do Brasil de 1988," http://www.planalto.gov.br/ccivil_03/constituicao/constituicao.htm 
[2] Planalto, "LEI Nº 7.746, DE 30 DE MARÇO DE 1989," http://www.planalto.gov.br/ccivil_03/Leis/L7746.htm 
</t>
  </si>
  <si>
    <t xml:space="preserve">[1] Planalto, "LEI Nº 14.520, DE 9 DE JANEIRO DE 2023," http://www.planalto.gov.br/ccivil_03/_ato2023-2026/2023/lei/L14520.htm 
[2] Constitute, "Brazil 1988 (rev. 2017)," https://www.constituteproject.org/constitution/Brazil_2017?lang=en </t>
  </si>
  <si>
    <t xml:space="preserve">STJ, "Regimento Interno," https://ww2.stj.jus.br/publicacaoinstitucional//index.php/Regimento/article/view/3115/3839 </t>
  </si>
  <si>
    <t xml:space="preserve">STJ, "Ministra Maria Thereza de Assis Moura será a próxima presidente do STJ," https://www.stj.jus.br/sites/portalp/Paginas/Comunicacao/Noticias/11052022-Ministra-Maria-Thereza-de-Assis-Moura-sera-a-proxima-presidente-do-STJ.aspx </t>
  </si>
  <si>
    <t xml:space="preserve">STJ, "Linha Sucessória da Presidência," https://www.stj.jus.br/sites/portalp/Institucional/Arquivo-Cidadao/Linha-Sucessoria-da-Presidencia </t>
  </si>
  <si>
    <t xml:space="preserve">STJ, "Ministros em Atividade," https://www.stj.jus.br/web/verCurriculoMinistro?parametro=1&amp;cod_matriculamin=0001182 </t>
  </si>
  <si>
    <t xml:space="preserve">Globo, "Ministro Humberto Martins toma posse como novo presidente do Superior Tribunal de Justiça," https://g1.globo.com/politica/noticia/2020/08/27/ministro-humberto-martins-toma-posse-como-novo-presidente-do-superior-tribunal-de-justica.ghtml </t>
  </si>
  <si>
    <t xml:space="preserve">Globo, "Ministro João Otávio de Noronha toma posse como novo presidente do STJ," https://g1.globo.com/politica/noticia/2018/08/29/ministro-joao-otavio-de-noronha-toma-posse-como-novo-presidente-do-stj.ghtml </t>
  </si>
  <si>
    <t xml:space="preserve">Consultor Juridico, "Ministro João Otávio de Noronha é eleito o novo presidente do STJ," https://www.conjur.com.br/2018-jun-06/joao-otavio-noronha-eleito-presidente-stj </t>
  </si>
  <si>
    <t>[1] Constitute, "Brazil 1988 (rev. 2017)," https://www.constituteproject.org/constitution/Brazil_2017?lang=en
[2] Planalto, "LEI Nº 5.010, DE 30 DE MAIO DE 1966," http://www.planalto.gov.br/ccivil_03/leis/l5010.htm
[3] Planalto, "LEI Nº 9.099, DE 26 DE SETEMBRO DE 1995," https://www.planalto.gov.br/ccivil_03/leis/l9099.htm</t>
  </si>
  <si>
    <t>[1] Constitute, "Brazil 1988 (rev. 2017)," https://www.constituteproject.org/constitution/Brazil_2017?lang=en 
[2] CNJ, "Panorama e Estrutura do Poder Judiciário Brasileiro," https://www.cnj.jus.br/poder-judiciario/panorama-e-estrutura-do-poder-judiciario-brasileiro/
[3] CJF, "Justiça Federal de primeiro grau                                                                                                                                                                                                                                                                                       
Quadro de juízes(as) federais e substitutos," https://daleth.cjf.jus.br/atlas/Internet/QUADRODEJUIZESSJ.htm 
[4] CNJ, "Diagnóstico dos Juizados Especiais," https://www.cnj.jus.br/wp-content/uploads/2020/08/WEB_LIVRO_JUIZADOS_ESPECIAIS.pdf</t>
  </si>
  <si>
    <t>Constitute, "Brazil 1988 (rev. 2017)," https://www.constituteproject.org/constitution/Brazil_2017?lang=en
STF, "The Brazilian Federal Supreme Court," https://portal.stf.jus.br/internacional/content.asp?id=283524&amp;ori=2&amp;idioma=en_us 
STJ, "Atribuições," https://www.stj.jus.br/sites/portalp/Institucional/Atribuicoes</t>
  </si>
  <si>
    <t>[1] CJF, "Manual de
Gestão de Projetos da
Justiça Federal," https://www.cjf.jus.br/observatorio2/temas/metodologias-de-gestao/gerenciamento-de-projetos/manual-de-gestao-de-projetos-da-justica-federal/view 
[2] CJF, "REGIMENTO INTERNO DO CONSELHO DA JUSTIÇA FEDERAL," https://www.cjf.jus.br/cjf/conheca-o-cjf/01-regimento-interno-cjf.pdf/view
[3] Constitute, "Brazil 1988 (rev. 2017)," https://www.constituteproject.org/constitution/Brazil_2017?lang=en 
[4] CNJ, "Regimento Interno Nº 67 de 03/03/2009," https://atos.cnj.jus.br/atos/detalhar/124
[5] Planalto, "LEI Nº 14.436, DE 9 DE AGOSTO DE 2022," http://www.planalto.gov.br/ccivil_03/_ato2019-2022/2022/lei/L14436.htm 
[6] CNJ, "Proposta orçamentária do Poder Judiciário para 2023 é aprovada pelo CNJ," https://www.cnj.jus.br/proposta-orcamentaria-do-poder-judiciario-para-2023-e-aprovada-pelo-cnj/</t>
  </si>
  <si>
    <t xml:space="preserve">[1] STF, "FRAMEWORK OF THE BRAZILIAN JUDICIARY AND JUDICIAL REVIEW," https://www.stf.jus.br/repositorio/cms/portalStfInternacional/portalStfAgenda_pt_br/anexo/Framework_of_the_Brazilian_Judiciary__Inglaterra_Final.10.20091.pdf#page=3
[2] Constitute, "Brazil 1988 (rev. 2017)," https://www.constituteproject.org/constitution/Brazil_2017?lang=en
</t>
  </si>
  <si>
    <t>[1] Planalto, "LEI COMPLEMENTAR Nº 101, DE 4 DE MAIO DE 2000," https://www.planalto.gov.br/ccivil_03/leis/lcp/lcp101.htm 
[2] Constitute, "Brazil 1988 (rev. 2017)," https://www.constituteproject.org/constitution/Brazil_2017?lang=en
[3] CJF, "REGIMENTO INTERNO DO CONSELHO DA JUSTIÇA FEDERAL," https://www.cjf.jus.br/cjf/conheca-o-cjf/01-regimento-interno-cjf.pdf/view</t>
  </si>
  <si>
    <t>CNJ, "Overview and Structure of the Brazilian Judiciary," https://www.cnj.jus.br/poder-judiciario/panorama-e-estrutura-do-poder-judiciario-brasileiro/</t>
  </si>
  <si>
    <t xml:space="preserve">CJF, "Plano Estratégico da Justiça Federal (2021-2026)," https://www.cjf.jus.br/observatorio2/temas/estrategia/justica-federal/plano-estrategico-da-justica-federal-2021-2026/view 
</t>
  </si>
  <si>
    <t xml:space="preserve">https://portal.stf.jus.br/ 
http://www.stj.jus.br
</t>
  </si>
  <si>
    <t>[1] Constitute, "Brazil 1988 (rev. 2017)," https://www.constituteproject.org/constitution/Brazil_2017?lang=en
[2] TJRJ, "Justiça Itinerante," https://www.tjrj.jus.br/web/guest/institucional/projetosespeciais/justicaitinerante</t>
  </si>
  <si>
    <t xml:space="preserve">[1] Constitute, "Brazil 1988 (rev. 2017)," https://www.constituteproject.org/constitution/Brazil_2017?lang=en
[2] TRF4, "Competência e Estrutura da Justiça Federal," https://www.trf4.jus.br/trf4/controlador.php?acao=pagina_visualizar&amp;id_pagina=3026
</t>
  </si>
  <si>
    <t>[1] CJF, "Breve Histórico da Justiça Federal," https://www.cjf.jus.br/atlas/1Ahist.htm 
[2] Planalto, "DECRETO Nº 848, DE 11 DE OUTUBRO DE 1890," http://www.planalto.gov.br/ccivil_03/decreto/1851-1899/D848.htm</t>
  </si>
  <si>
    <t>[1] Planalto, "DECRETO Nº 848, DE 11 DE OUTUBRO DE 1890," http://www.planalto.gov.br/ccivil_03/decreto/1851-1899/D848.htm
[2] CJF, "Breve Histórico da Justiça Federal," https://www.cjf.jus.br/atlas/1Ahist.htm</t>
  </si>
  <si>
    <t>[1] Planalto, "ATO INSTITUCIONAL Nº 2, DE 27 DE OUTUBRO DE 1965," https://www.planalto.gov.br/ccivil_03/ait/ait-02-65.htm
[2] Planalto, "LEI Nº 5.010, DE 30 DE MAIO DE 1966," http://www.planalto.gov.br/ccivil_03/leis/l5010.htm</t>
  </si>
  <si>
    <t>Planalto, "LEI Nº 5.010, DE 30 DE MAIO DE 1966," https://www10.trf2.jus.br/memoria/wp-content/uploads/sites/48/2018/02/lei-no-5-010-de-30-de-maio-de-1966.pdf</t>
  </si>
  <si>
    <t>[1] Constitute, "Brazil 1988 (rev. 2017)," https://www.constituteproject.org/constitution/Brazil_2017?lang=en 
[2] JFSP, "INFORMAÇÕES GERAIS DA JFSP," https://www.jfsp.jus.br/institucional/institucional-jfsp</t>
  </si>
  <si>
    <t>[1] Constitute, "Brazil 1988 (rev. 2017)," https://www.constituteproject.org/constitution/Brazil_2017?lang=en
[2] CNJ, "Regimento Interno Nº 67 de 03/03/2009," https://atos.cnj.jus.br/atos/detalhar/124" https://atos.cnj.jus.br/atos/detalhar/124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</si>
</sst>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0"/>
      <color rgb="FF000000"/>
      <name val="Arial"/>
      <scheme val="minor"/>
    </font>
    <font>
      <sz val="10"/>
      <name val="Arial"/>
      <family val="2"/>
    </font>
    <font>
      <sz val="10"/>
      <name val="Arial"/>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1" fillId="0" borderId="0" xfId="0" applyFont="1" applyAlignment="1">
      <alignment horizontal="left" vertical="top" wrapText="1"/>
    </xf>
    <xf numFmtId="10" fontId="1" fillId="0" borderId="0" xfId="0" applyNumberFormat="1" applyFont="1" applyAlignment="1">
      <alignment horizontal="left" vertical="top" wrapText="1"/>
    </xf>
    <xf numFmtId="0" fontId="2" fillId="0" borderId="0" xfId="0" applyFont="1" applyAlignment="1">
      <alignment horizontal="left" vertical="top" wrapText="1"/>
    </xf>
    <xf numFmtId="49" fontId="1" fillId="0" borderId="0" xfId="0" applyNumberFormat="1" applyFont="1" applyAlignment="1">
      <alignment horizontal="left" vertical="top" wrapText="1"/>
    </xf>
  </cellXfs>
  <cellStyles count="1">
    <cellStyle name="Normal" xfId="0" builtinId="0"/>
  </cellStyles>
  <dxfs count="12">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M1000"/>
  <sheetViews>
    <sheetView workbookViewId="0">
      <selection activeCell="A2" sqref="A1:XFD1048576"/>
    </sheetView>
  </sheetViews>
  <sheetFormatPr defaultColWidth="12.6640625" defaultRowHeight="13.2" x14ac:dyDescent="0.25"/>
  <cols>
    <col min="1" max="2" width="20.77734375" style="3" customWidth="1"/>
    <col min="3" max="5" width="50.77734375" style="3" customWidth="1"/>
    <col min="6" max="16384" width="12.6640625" style="3"/>
  </cols>
  <sheetData>
    <row r="1" spans="1:13" x14ac:dyDescent="0.25">
      <c r="A1" s="1" t="s">
        <v>467</v>
      </c>
      <c r="B1" s="1" t="s">
        <v>468</v>
      </c>
      <c r="C1" s="1" t="s">
        <v>469</v>
      </c>
      <c r="D1" s="1"/>
      <c r="E1" s="1"/>
      <c r="F1" s="1"/>
      <c r="G1" s="1"/>
      <c r="H1" s="1"/>
      <c r="I1" s="1"/>
      <c r="J1" s="1"/>
      <c r="K1" s="1"/>
      <c r="L1" s="1"/>
      <c r="M1" s="1"/>
    </row>
    <row r="2" spans="1:13" ht="26.4" x14ac:dyDescent="0.25">
      <c r="A2" s="1" t="s">
        <v>0</v>
      </c>
      <c r="B2" s="1" t="s">
        <v>1</v>
      </c>
      <c r="C2" s="1" t="s">
        <v>470</v>
      </c>
      <c r="D2" s="1"/>
      <c r="E2" s="1"/>
      <c r="F2" s="1"/>
      <c r="G2" s="1"/>
      <c r="H2" s="1"/>
      <c r="I2" s="1"/>
      <c r="J2" s="1"/>
      <c r="K2" s="1"/>
      <c r="L2" s="1"/>
      <c r="M2" s="1"/>
    </row>
    <row r="3" spans="1:13" x14ac:dyDescent="0.25">
      <c r="I3" s="1"/>
      <c r="J3" s="1"/>
      <c r="K3" s="1"/>
      <c r="L3" s="1"/>
      <c r="M3" s="1"/>
    </row>
    <row r="4" spans="1:13" x14ac:dyDescent="0.25">
      <c r="I4" s="1"/>
    </row>
    <row r="5" spans="1:13" x14ac:dyDescent="0.25">
      <c r="A5" s="1" t="s">
        <v>3</v>
      </c>
      <c r="B5" s="1" t="s">
        <v>4</v>
      </c>
      <c r="C5" s="1" t="s">
        <v>5</v>
      </c>
      <c r="D5" s="1" t="s">
        <v>6</v>
      </c>
      <c r="E5" s="1" t="s">
        <v>7</v>
      </c>
      <c r="I5" s="1"/>
      <c r="J5" s="1"/>
      <c r="K5" s="1"/>
      <c r="L5" s="1"/>
      <c r="M5" s="1"/>
    </row>
    <row r="6" spans="1:13" ht="39.6" x14ac:dyDescent="0.25">
      <c r="A6" s="1" t="s">
        <v>8</v>
      </c>
      <c r="B6" s="4" t="s">
        <v>9</v>
      </c>
      <c r="C6" s="1" t="s">
        <v>10</v>
      </c>
      <c r="D6" s="1" t="s">
        <v>11</v>
      </c>
      <c r="E6" s="1" t="s">
        <v>11</v>
      </c>
      <c r="F6" s="1"/>
      <c r="I6" s="1"/>
      <c r="J6" s="1"/>
      <c r="K6" s="1"/>
      <c r="L6" s="1"/>
      <c r="M6" s="1"/>
    </row>
    <row r="7" spans="1:13" ht="52.8" x14ac:dyDescent="0.25">
      <c r="A7" s="1" t="s">
        <v>12</v>
      </c>
      <c r="B7" s="1" t="s">
        <v>13</v>
      </c>
      <c r="C7" s="1" t="s">
        <v>14</v>
      </c>
      <c r="D7" s="3" t="s">
        <v>15</v>
      </c>
      <c r="E7" s="3" t="s">
        <v>478</v>
      </c>
      <c r="F7" s="1"/>
      <c r="I7" s="1"/>
      <c r="J7" s="1"/>
      <c r="K7" s="1"/>
      <c r="L7" s="1"/>
      <c r="M7" s="1"/>
    </row>
    <row r="8" spans="1:13" x14ac:dyDescent="0.25">
      <c r="A8" s="1" t="s">
        <v>12</v>
      </c>
      <c r="B8" s="3" t="s">
        <v>16</v>
      </c>
      <c r="C8" s="3" t="s">
        <v>17</v>
      </c>
      <c r="D8" s="1" t="s">
        <v>11</v>
      </c>
      <c r="E8" s="1" t="s">
        <v>11</v>
      </c>
      <c r="F8" s="1"/>
      <c r="I8" s="1"/>
      <c r="J8" s="1"/>
      <c r="K8" s="1"/>
      <c r="L8" s="1"/>
      <c r="M8" s="1"/>
    </row>
    <row r="9" spans="1:13" ht="26.4" x14ac:dyDescent="0.25">
      <c r="A9" s="1" t="s">
        <v>12</v>
      </c>
      <c r="B9" s="3" t="s">
        <v>18</v>
      </c>
      <c r="C9" s="3" t="s">
        <v>19</v>
      </c>
      <c r="D9" s="1" t="s">
        <v>11</v>
      </c>
      <c r="E9" s="1" t="s">
        <v>11</v>
      </c>
      <c r="F9" s="1"/>
      <c r="I9" s="1"/>
      <c r="J9" s="1"/>
      <c r="K9" s="1"/>
      <c r="L9" s="1"/>
      <c r="M9" s="1"/>
    </row>
    <row r="10" spans="1:13" ht="409.2" x14ac:dyDescent="0.25">
      <c r="A10" s="1" t="s">
        <v>12</v>
      </c>
      <c r="B10" s="1" t="s">
        <v>20</v>
      </c>
      <c r="C10" s="1" t="s">
        <v>21</v>
      </c>
      <c r="D10" s="3" t="s">
        <v>22</v>
      </c>
      <c r="E10" s="3" t="s">
        <v>479</v>
      </c>
      <c r="F10" s="1"/>
      <c r="I10" s="1"/>
      <c r="J10" s="1"/>
      <c r="K10" s="1"/>
      <c r="L10" s="1"/>
      <c r="M10" s="1"/>
    </row>
    <row r="11" spans="1:13" ht="409.2" x14ac:dyDescent="0.25">
      <c r="A11" s="1" t="s">
        <v>12</v>
      </c>
      <c r="B11" s="1" t="s">
        <v>23</v>
      </c>
      <c r="C11" s="1">
        <v>1890</v>
      </c>
      <c r="D11" s="3" t="s">
        <v>24</v>
      </c>
      <c r="E11" s="3" t="s">
        <v>480</v>
      </c>
      <c r="F11" s="1"/>
      <c r="I11" s="1"/>
      <c r="J11" s="1"/>
      <c r="K11" s="1"/>
      <c r="L11" s="1"/>
      <c r="M11" s="1"/>
    </row>
    <row r="12" spans="1:13" ht="409.6" x14ac:dyDescent="0.25">
      <c r="A12" s="1" t="s">
        <v>12</v>
      </c>
      <c r="B12" s="1" t="s">
        <v>25</v>
      </c>
      <c r="C12" s="1" t="s">
        <v>26</v>
      </c>
      <c r="D12" s="3" t="s">
        <v>27</v>
      </c>
      <c r="E12" s="3" t="s">
        <v>471</v>
      </c>
      <c r="F12" s="1"/>
      <c r="I12" s="1"/>
      <c r="J12" s="1"/>
      <c r="K12" s="1"/>
      <c r="L12" s="1"/>
      <c r="M12" s="1"/>
    </row>
    <row r="13" spans="1:13" ht="39.6" x14ac:dyDescent="0.25">
      <c r="A13" s="1" t="s">
        <v>12</v>
      </c>
      <c r="B13" s="1" t="s">
        <v>28</v>
      </c>
      <c r="C13" s="1" t="s">
        <v>29</v>
      </c>
      <c r="D13" s="3" t="s">
        <v>11</v>
      </c>
      <c r="E13" s="3" t="s">
        <v>481</v>
      </c>
      <c r="F13" s="1"/>
      <c r="I13" s="1"/>
      <c r="J13" s="1"/>
      <c r="K13" s="1"/>
      <c r="L13" s="1"/>
      <c r="M13" s="1"/>
    </row>
    <row r="14" spans="1:13" ht="92.4" x14ac:dyDescent="0.25">
      <c r="A14" s="1" t="s">
        <v>12</v>
      </c>
      <c r="B14" s="4" t="s">
        <v>30</v>
      </c>
      <c r="C14" s="2">
        <v>1.1299999999999999E-2</v>
      </c>
      <c r="D14" s="3" t="s">
        <v>11</v>
      </c>
      <c r="E14" s="3" t="s">
        <v>472</v>
      </c>
      <c r="F14" s="1"/>
      <c r="I14" s="1"/>
      <c r="J14" s="1"/>
      <c r="K14" s="1"/>
      <c r="L14" s="1"/>
      <c r="M14" s="1"/>
    </row>
    <row r="15" spans="1:13" ht="409.6" x14ac:dyDescent="0.25">
      <c r="A15" s="1" t="s">
        <v>12</v>
      </c>
      <c r="B15" s="1" t="s">
        <v>31</v>
      </c>
      <c r="C15" s="1" t="s">
        <v>32</v>
      </c>
      <c r="D15" s="3" t="s">
        <v>33</v>
      </c>
      <c r="E15" s="3" t="s">
        <v>482</v>
      </c>
      <c r="F15" s="1"/>
      <c r="I15" s="1"/>
      <c r="J15" s="1"/>
      <c r="K15" s="1"/>
      <c r="L15" s="1"/>
      <c r="M15" s="1"/>
    </row>
    <row r="16" spans="1:13" ht="158.4" x14ac:dyDescent="0.25">
      <c r="A16" s="1" t="s">
        <v>12</v>
      </c>
      <c r="B16" s="1" t="s">
        <v>34</v>
      </c>
      <c r="C16" s="1" t="s">
        <v>35</v>
      </c>
      <c r="D16" s="3" t="s">
        <v>36</v>
      </c>
      <c r="E16" s="3" t="s">
        <v>482</v>
      </c>
      <c r="F16" s="1"/>
      <c r="I16" s="1"/>
      <c r="J16" s="1"/>
      <c r="K16" s="1"/>
      <c r="L16" s="1"/>
      <c r="M16" s="1"/>
    </row>
    <row r="17" spans="1:13" ht="145.19999999999999" x14ac:dyDescent="0.25">
      <c r="A17" s="1" t="s">
        <v>12</v>
      </c>
      <c r="B17" s="1" t="s">
        <v>37</v>
      </c>
      <c r="C17" s="1" t="s">
        <v>38</v>
      </c>
      <c r="D17" s="3" t="s">
        <v>39</v>
      </c>
      <c r="E17" s="3" t="s">
        <v>473</v>
      </c>
      <c r="F17" s="1"/>
      <c r="I17" s="1"/>
      <c r="J17" s="1"/>
      <c r="K17" s="1"/>
      <c r="L17" s="1"/>
      <c r="M17" s="1"/>
    </row>
    <row r="18" spans="1:13" ht="39.6" x14ac:dyDescent="0.25">
      <c r="A18" s="1" t="s">
        <v>12</v>
      </c>
      <c r="B18" s="1" t="s">
        <v>40</v>
      </c>
      <c r="C18" s="1" t="s">
        <v>41</v>
      </c>
      <c r="D18" s="3" t="s">
        <v>11</v>
      </c>
      <c r="E18" s="3" t="s">
        <v>118</v>
      </c>
      <c r="F18" s="1"/>
      <c r="I18" s="1"/>
      <c r="J18" s="1"/>
      <c r="K18" s="1"/>
      <c r="L18" s="1"/>
      <c r="M18" s="1"/>
    </row>
    <row r="19" spans="1:13" ht="132" x14ac:dyDescent="0.25">
      <c r="A19" s="1" t="s">
        <v>12</v>
      </c>
      <c r="B19" s="1" t="s">
        <v>42</v>
      </c>
      <c r="C19" s="1" t="s">
        <v>43</v>
      </c>
      <c r="D19" s="3" t="s">
        <v>44</v>
      </c>
      <c r="E19" s="3" t="s">
        <v>118</v>
      </c>
      <c r="F19" s="1"/>
      <c r="I19" s="1"/>
      <c r="J19" s="1"/>
      <c r="K19" s="1"/>
      <c r="L19" s="1"/>
      <c r="M19" s="1"/>
    </row>
    <row r="20" spans="1:13" ht="132" x14ac:dyDescent="0.25">
      <c r="A20" s="1" t="s">
        <v>12</v>
      </c>
      <c r="B20" s="1" t="s">
        <v>45</v>
      </c>
      <c r="C20" s="1" t="s">
        <v>46</v>
      </c>
      <c r="D20" s="3" t="s">
        <v>44</v>
      </c>
      <c r="E20" s="3" t="s">
        <v>118</v>
      </c>
      <c r="F20" s="1"/>
      <c r="I20" s="1"/>
      <c r="J20" s="1"/>
      <c r="K20" s="1"/>
      <c r="L20" s="1"/>
      <c r="M20" s="1"/>
    </row>
    <row r="21" spans="1:13" ht="290.39999999999998" x14ac:dyDescent="0.25">
      <c r="A21" s="1" t="s">
        <v>12</v>
      </c>
      <c r="B21" s="1" t="s">
        <v>47</v>
      </c>
      <c r="C21" s="1" t="s">
        <v>48</v>
      </c>
      <c r="D21" s="3" t="s">
        <v>49</v>
      </c>
      <c r="E21" s="3" t="s">
        <v>474</v>
      </c>
      <c r="F21" s="1"/>
      <c r="I21" s="1"/>
      <c r="J21" s="1"/>
      <c r="K21" s="1"/>
      <c r="L21" s="1"/>
      <c r="M21" s="1"/>
    </row>
    <row r="22" spans="1:13" ht="290.39999999999998" x14ac:dyDescent="0.25">
      <c r="A22" s="1" t="s">
        <v>12</v>
      </c>
      <c r="B22" s="1" t="s">
        <v>50</v>
      </c>
      <c r="C22" s="1" t="s">
        <v>51</v>
      </c>
      <c r="D22" s="3" t="s">
        <v>52</v>
      </c>
      <c r="E22" s="3" t="s">
        <v>483</v>
      </c>
      <c r="F22" s="1"/>
      <c r="I22" s="1"/>
      <c r="J22" s="1"/>
      <c r="K22" s="1"/>
      <c r="L22" s="1"/>
      <c r="M22" s="1"/>
    </row>
    <row r="23" spans="1:13" ht="409.6" x14ac:dyDescent="0.25">
      <c r="A23" s="1" t="s">
        <v>12</v>
      </c>
      <c r="B23" s="1" t="s">
        <v>53</v>
      </c>
      <c r="C23" s="1" t="s">
        <v>54</v>
      </c>
      <c r="D23" s="3" t="s">
        <v>55</v>
      </c>
      <c r="E23" s="3" t="s">
        <v>475</v>
      </c>
      <c r="F23" s="1"/>
      <c r="I23" s="1"/>
      <c r="J23" s="1"/>
      <c r="K23" s="1"/>
      <c r="L23" s="1"/>
      <c r="M23" s="1"/>
    </row>
    <row r="24" spans="1:13" ht="409.6" x14ac:dyDescent="0.25">
      <c r="A24" s="1" t="s">
        <v>12</v>
      </c>
      <c r="B24" s="1" t="s">
        <v>56</v>
      </c>
      <c r="C24" s="1" t="s">
        <v>57</v>
      </c>
      <c r="D24" s="3" t="s">
        <v>58</v>
      </c>
      <c r="E24" s="3" t="s">
        <v>476</v>
      </c>
      <c r="F24" s="1"/>
      <c r="I24" s="1"/>
      <c r="J24" s="1"/>
      <c r="K24" s="1"/>
      <c r="L24" s="1"/>
      <c r="M24" s="1"/>
    </row>
    <row r="25" spans="1:13" ht="409.6" x14ac:dyDescent="0.25">
      <c r="A25" s="1" t="s">
        <v>59</v>
      </c>
      <c r="B25" s="1" t="s">
        <v>60</v>
      </c>
      <c r="C25" s="1" t="s">
        <v>61</v>
      </c>
      <c r="D25" s="3" t="s">
        <v>62</v>
      </c>
      <c r="E25" s="3" t="s">
        <v>477</v>
      </c>
      <c r="F25" s="1"/>
      <c r="I25" s="1"/>
      <c r="J25" s="1"/>
      <c r="K25" s="1"/>
      <c r="L25" s="1"/>
      <c r="M25" s="1"/>
    </row>
    <row r="26" spans="1:13" ht="409.6" x14ac:dyDescent="0.25">
      <c r="A26" s="1" t="s">
        <v>59</v>
      </c>
      <c r="B26" s="1" t="s">
        <v>63</v>
      </c>
      <c r="C26" s="1" t="s">
        <v>64</v>
      </c>
      <c r="D26" s="3" t="s">
        <v>65</v>
      </c>
      <c r="E26" s="3" t="s">
        <v>482</v>
      </c>
      <c r="F26" s="1"/>
      <c r="I26" s="1"/>
      <c r="J26" s="1"/>
      <c r="K26" s="1"/>
      <c r="L26" s="1"/>
      <c r="M26" s="1"/>
    </row>
    <row r="27" spans="1:13" ht="409.6" x14ac:dyDescent="0.25">
      <c r="A27" s="1" t="s">
        <v>59</v>
      </c>
      <c r="B27" s="1" t="s">
        <v>66</v>
      </c>
      <c r="C27" s="1" t="s">
        <v>67</v>
      </c>
      <c r="D27" s="3" t="s">
        <v>68</v>
      </c>
      <c r="E27" s="3" t="s">
        <v>484</v>
      </c>
      <c r="F27" s="1"/>
      <c r="I27" s="1"/>
      <c r="J27" s="1"/>
      <c r="K27" s="1"/>
      <c r="L27" s="1"/>
      <c r="M27" s="1"/>
    </row>
    <row r="28" spans="1:13" x14ac:dyDescent="0.25">
      <c r="I28" s="1"/>
      <c r="J28" s="1"/>
      <c r="K28" s="1"/>
      <c r="L28" s="1"/>
      <c r="M28" s="1"/>
    </row>
    <row r="29" spans="1:13" x14ac:dyDescent="0.25">
      <c r="I29" s="1"/>
      <c r="J29" s="1"/>
      <c r="K29" s="1"/>
      <c r="L29" s="1"/>
      <c r="M29" s="1"/>
    </row>
    <row r="30" spans="1:13" x14ac:dyDescent="0.25">
      <c r="I30" s="1"/>
      <c r="J30" s="1"/>
      <c r="K30" s="1"/>
      <c r="L30" s="1"/>
      <c r="M30" s="1"/>
    </row>
    <row r="31" spans="1:13" x14ac:dyDescent="0.25">
      <c r="I31" s="1"/>
      <c r="J31" s="1"/>
      <c r="K31" s="1"/>
      <c r="L31" s="1"/>
      <c r="M31" s="1"/>
    </row>
    <row r="32" spans="1:13" x14ac:dyDescent="0.25">
      <c r="I32" s="1"/>
      <c r="J32" s="1"/>
      <c r="K32" s="1"/>
      <c r="L32" s="1"/>
      <c r="M32" s="1"/>
    </row>
    <row r="33" spans="9:13" x14ac:dyDescent="0.25">
      <c r="I33" s="1"/>
      <c r="J33" s="1"/>
      <c r="K33" s="1"/>
      <c r="L33" s="1"/>
      <c r="M33" s="1"/>
    </row>
    <row r="34" spans="9:13" x14ac:dyDescent="0.25">
      <c r="I34" s="1"/>
      <c r="J34" s="1"/>
      <c r="K34" s="1"/>
      <c r="L34" s="1"/>
      <c r="M34" s="1"/>
    </row>
    <row r="35" spans="9:13" x14ac:dyDescent="0.25">
      <c r="I35" s="1"/>
      <c r="J35" s="1"/>
      <c r="K35" s="1"/>
      <c r="L35" s="1"/>
      <c r="M35" s="1"/>
    </row>
    <row r="36" spans="9:13" x14ac:dyDescent="0.25">
      <c r="I36" s="1"/>
      <c r="J36" s="1"/>
      <c r="K36" s="1"/>
      <c r="L36" s="1"/>
      <c r="M36" s="1"/>
    </row>
    <row r="37" spans="9:13" x14ac:dyDescent="0.25">
      <c r="I37" s="1"/>
      <c r="J37" s="1"/>
      <c r="K37" s="1"/>
      <c r="L37" s="1"/>
      <c r="M37" s="1"/>
    </row>
    <row r="38" spans="9:13" x14ac:dyDescent="0.25">
      <c r="I38" s="1"/>
      <c r="J38" s="1"/>
      <c r="K38" s="1"/>
      <c r="L38" s="1"/>
      <c r="M38" s="1"/>
    </row>
    <row r="39" spans="9:13" x14ac:dyDescent="0.25">
      <c r="I39" s="1"/>
      <c r="J39" s="1"/>
      <c r="K39" s="1"/>
      <c r="L39" s="1"/>
      <c r="M39" s="1"/>
    </row>
    <row r="40" spans="9:13" x14ac:dyDescent="0.25">
      <c r="I40" s="1"/>
      <c r="J40" s="1"/>
      <c r="K40" s="1"/>
      <c r="L40" s="1"/>
      <c r="M40" s="1"/>
    </row>
    <row r="41" spans="9:13" x14ac:dyDescent="0.25">
      <c r="I41" s="1"/>
      <c r="J41" s="1"/>
      <c r="K41" s="1"/>
      <c r="L41" s="1"/>
      <c r="M41" s="1"/>
    </row>
    <row r="42" spans="9:13" x14ac:dyDescent="0.25">
      <c r="I42" s="1"/>
      <c r="J42" s="1"/>
      <c r="K42" s="1"/>
      <c r="L42" s="1"/>
      <c r="M42" s="1"/>
    </row>
    <row r="43" spans="9:13" x14ac:dyDescent="0.25">
      <c r="I43" s="1"/>
      <c r="J43" s="1"/>
      <c r="K43" s="1"/>
      <c r="L43" s="1"/>
      <c r="M43" s="1"/>
    </row>
    <row r="44" spans="9:13" x14ac:dyDescent="0.25">
      <c r="I44" s="1"/>
      <c r="J44" s="1"/>
      <c r="K44" s="1"/>
      <c r="L44" s="1"/>
      <c r="M44" s="1"/>
    </row>
    <row r="45" spans="9:13" x14ac:dyDescent="0.25">
      <c r="I45" s="1"/>
      <c r="J45" s="1"/>
      <c r="K45" s="1"/>
      <c r="L45" s="1"/>
      <c r="M45" s="1"/>
    </row>
    <row r="46" spans="9:13" x14ac:dyDescent="0.25">
      <c r="I46" s="1"/>
      <c r="J46" s="1"/>
      <c r="K46" s="1"/>
      <c r="L46" s="1"/>
      <c r="M46" s="1"/>
    </row>
    <row r="47" spans="9:13" x14ac:dyDescent="0.25">
      <c r="I47" s="1"/>
      <c r="J47" s="1"/>
      <c r="K47" s="1"/>
      <c r="L47" s="1"/>
      <c r="M47" s="1"/>
    </row>
    <row r="48" spans="9:13" x14ac:dyDescent="0.25">
      <c r="I48" s="1"/>
      <c r="J48" s="1"/>
      <c r="K48" s="1"/>
      <c r="L48" s="1"/>
      <c r="M48" s="1"/>
    </row>
    <row r="49" spans="9:13" x14ac:dyDescent="0.25">
      <c r="I49" s="1"/>
      <c r="J49" s="1"/>
      <c r="K49" s="1"/>
      <c r="L49" s="1"/>
      <c r="M49" s="1"/>
    </row>
    <row r="50" spans="9:13" x14ac:dyDescent="0.25">
      <c r="I50" s="1"/>
      <c r="J50" s="1"/>
      <c r="K50" s="1"/>
      <c r="L50" s="1"/>
      <c r="M50" s="1"/>
    </row>
    <row r="51" spans="9:13" x14ac:dyDescent="0.25">
      <c r="I51" s="1"/>
      <c r="J51" s="1"/>
      <c r="K51" s="1"/>
      <c r="L51" s="1"/>
      <c r="M51" s="1"/>
    </row>
    <row r="52" spans="9:13" x14ac:dyDescent="0.25">
      <c r="I52" s="1"/>
      <c r="J52" s="1"/>
      <c r="K52" s="1"/>
      <c r="L52" s="1"/>
      <c r="M52" s="1"/>
    </row>
    <row r="53" spans="9:13" x14ac:dyDescent="0.25">
      <c r="I53" s="1"/>
      <c r="J53" s="1"/>
      <c r="K53" s="1"/>
      <c r="L53" s="1"/>
      <c r="M53" s="1"/>
    </row>
    <row r="54" spans="9:13" x14ac:dyDescent="0.25">
      <c r="I54" s="1"/>
      <c r="J54" s="1"/>
      <c r="K54" s="1"/>
      <c r="L54" s="1"/>
      <c r="M54" s="1"/>
    </row>
    <row r="55" spans="9:13" x14ac:dyDescent="0.25">
      <c r="I55" s="1"/>
      <c r="J55" s="1"/>
      <c r="K55" s="1"/>
      <c r="L55" s="1"/>
      <c r="M55" s="1"/>
    </row>
    <row r="56" spans="9:13" x14ac:dyDescent="0.25">
      <c r="I56" s="1"/>
      <c r="J56" s="1"/>
      <c r="K56" s="1"/>
      <c r="L56" s="1"/>
      <c r="M56" s="1"/>
    </row>
    <row r="57" spans="9:13" x14ac:dyDescent="0.25">
      <c r="I57" s="1"/>
      <c r="J57" s="1"/>
      <c r="K57" s="1"/>
      <c r="L57" s="1"/>
      <c r="M57" s="1"/>
    </row>
    <row r="58" spans="9:13" x14ac:dyDescent="0.25">
      <c r="I58" s="1"/>
      <c r="J58" s="1"/>
      <c r="K58" s="1"/>
      <c r="L58" s="1"/>
      <c r="M58" s="1"/>
    </row>
    <row r="59" spans="9:13" x14ac:dyDescent="0.25">
      <c r="I59" s="1"/>
      <c r="J59" s="1"/>
      <c r="K59" s="1"/>
      <c r="L59" s="1"/>
      <c r="M59" s="1"/>
    </row>
    <row r="60" spans="9:13" x14ac:dyDescent="0.25">
      <c r="I60" s="1"/>
      <c r="J60" s="1"/>
      <c r="K60" s="1"/>
      <c r="L60" s="1"/>
      <c r="M60" s="1"/>
    </row>
    <row r="61" spans="9:13" x14ac:dyDescent="0.25">
      <c r="I61" s="1"/>
      <c r="J61" s="1"/>
      <c r="K61" s="1"/>
      <c r="L61" s="1"/>
      <c r="M61" s="1"/>
    </row>
    <row r="62" spans="9:13" x14ac:dyDescent="0.25">
      <c r="I62" s="1"/>
      <c r="J62" s="1"/>
      <c r="K62" s="1"/>
      <c r="L62" s="1"/>
      <c r="M62" s="1"/>
    </row>
    <row r="63" spans="9:13" x14ac:dyDescent="0.25">
      <c r="I63" s="1"/>
      <c r="J63" s="1"/>
      <c r="K63" s="1"/>
      <c r="L63" s="1"/>
      <c r="M63" s="1"/>
    </row>
    <row r="64" spans="9:13" x14ac:dyDescent="0.25">
      <c r="I64" s="1"/>
      <c r="J64" s="1"/>
      <c r="K64" s="1"/>
      <c r="L64" s="1"/>
      <c r="M64" s="1"/>
    </row>
    <row r="65" spans="9:13" x14ac:dyDescent="0.25">
      <c r="I65" s="1"/>
      <c r="J65" s="1"/>
      <c r="K65" s="1"/>
      <c r="L65" s="1"/>
      <c r="M65" s="1"/>
    </row>
    <row r="66" spans="9:13" x14ac:dyDescent="0.25">
      <c r="I66" s="1"/>
      <c r="J66" s="1"/>
      <c r="K66" s="1"/>
      <c r="L66" s="1"/>
      <c r="M66" s="1"/>
    </row>
    <row r="67" spans="9:13" x14ac:dyDescent="0.25">
      <c r="I67" s="1"/>
      <c r="J67" s="1"/>
      <c r="K67" s="1"/>
      <c r="L67" s="1"/>
      <c r="M67" s="1"/>
    </row>
    <row r="68" spans="9:13" x14ac:dyDescent="0.25">
      <c r="I68" s="1"/>
      <c r="J68" s="1"/>
      <c r="K68" s="1"/>
      <c r="L68" s="1"/>
      <c r="M68" s="1"/>
    </row>
    <row r="69" spans="9:13" x14ac:dyDescent="0.25">
      <c r="I69" s="1"/>
      <c r="J69" s="1"/>
      <c r="K69" s="1"/>
      <c r="L69" s="1"/>
      <c r="M69" s="1"/>
    </row>
    <row r="70" spans="9:13" x14ac:dyDescent="0.25">
      <c r="I70" s="1"/>
      <c r="J70" s="1"/>
      <c r="K70" s="1"/>
      <c r="L70" s="1"/>
      <c r="M70" s="1"/>
    </row>
    <row r="71" spans="9:13" x14ac:dyDescent="0.25">
      <c r="I71" s="1"/>
      <c r="J71" s="1"/>
      <c r="K71" s="1"/>
      <c r="L71" s="1"/>
      <c r="M71" s="1"/>
    </row>
    <row r="72" spans="9:13" x14ac:dyDescent="0.25">
      <c r="I72" s="1"/>
      <c r="J72" s="1"/>
      <c r="K72" s="1"/>
      <c r="L72" s="1"/>
      <c r="M72" s="1"/>
    </row>
    <row r="73" spans="9:13" x14ac:dyDescent="0.25">
      <c r="I73" s="1"/>
      <c r="J73" s="1"/>
      <c r="K73" s="1"/>
      <c r="L73" s="1"/>
      <c r="M73" s="1"/>
    </row>
    <row r="74" spans="9:13" x14ac:dyDescent="0.25">
      <c r="I74" s="1"/>
      <c r="J74" s="1"/>
      <c r="K74" s="1"/>
      <c r="L74" s="1"/>
      <c r="M74" s="1"/>
    </row>
    <row r="75" spans="9:13" x14ac:dyDescent="0.25">
      <c r="I75" s="1"/>
      <c r="J75" s="1"/>
      <c r="K75" s="1"/>
      <c r="L75" s="1"/>
      <c r="M75" s="1"/>
    </row>
    <row r="76" spans="9:13" x14ac:dyDescent="0.25">
      <c r="I76" s="1"/>
      <c r="J76" s="1"/>
      <c r="K76" s="1"/>
      <c r="L76" s="1"/>
      <c r="M76" s="1"/>
    </row>
    <row r="77" spans="9:13" x14ac:dyDescent="0.25">
      <c r="I77" s="1"/>
      <c r="J77" s="1"/>
      <c r="K77" s="1"/>
      <c r="L77" s="1"/>
      <c r="M77" s="1"/>
    </row>
    <row r="78" spans="9:13" x14ac:dyDescent="0.25">
      <c r="I78" s="1"/>
      <c r="J78" s="1"/>
      <c r="K78" s="1"/>
      <c r="L78" s="1"/>
      <c r="M78" s="1"/>
    </row>
    <row r="79" spans="9:13" x14ac:dyDescent="0.25">
      <c r="I79" s="1"/>
      <c r="J79" s="1"/>
      <c r="K79" s="1"/>
      <c r="L79" s="1"/>
      <c r="M79" s="1"/>
    </row>
    <row r="80" spans="9:13" x14ac:dyDescent="0.25">
      <c r="I80" s="1"/>
      <c r="J80" s="1"/>
      <c r="K80" s="1"/>
      <c r="L80" s="1"/>
      <c r="M80" s="1"/>
    </row>
    <row r="81" spans="9:13" x14ac:dyDescent="0.25">
      <c r="I81" s="1"/>
      <c r="J81" s="1"/>
      <c r="K81" s="1"/>
      <c r="L81" s="1"/>
      <c r="M81" s="1"/>
    </row>
    <row r="82" spans="9:13" x14ac:dyDescent="0.25">
      <c r="I82" s="1"/>
      <c r="J82" s="1"/>
      <c r="K82" s="1"/>
      <c r="L82" s="1"/>
      <c r="M82" s="1"/>
    </row>
    <row r="83" spans="9:13" x14ac:dyDescent="0.25">
      <c r="I83" s="1"/>
      <c r="J83" s="1"/>
      <c r="K83" s="1"/>
      <c r="L83" s="1"/>
      <c r="M83" s="1"/>
    </row>
    <row r="84" spans="9:13" x14ac:dyDescent="0.25">
      <c r="I84" s="1"/>
      <c r="J84" s="1"/>
      <c r="K84" s="1"/>
      <c r="L84" s="1"/>
      <c r="M84" s="1"/>
    </row>
    <row r="85" spans="9:13" x14ac:dyDescent="0.25">
      <c r="I85" s="1"/>
      <c r="J85" s="1"/>
      <c r="K85" s="1"/>
      <c r="L85" s="1"/>
      <c r="M85" s="1"/>
    </row>
    <row r="86" spans="9:13" x14ac:dyDescent="0.25">
      <c r="I86" s="1"/>
      <c r="J86" s="1"/>
      <c r="K86" s="1"/>
      <c r="L86" s="1"/>
      <c r="M86" s="1"/>
    </row>
    <row r="87" spans="9:13" x14ac:dyDescent="0.25">
      <c r="I87" s="1"/>
      <c r="J87" s="1"/>
      <c r="K87" s="1"/>
      <c r="L87" s="1"/>
      <c r="M87" s="1"/>
    </row>
    <row r="88" spans="9:13" x14ac:dyDescent="0.25">
      <c r="I88" s="1"/>
      <c r="J88" s="1"/>
      <c r="K88" s="1"/>
      <c r="L88" s="1"/>
      <c r="M88" s="1"/>
    </row>
    <row r="89" spans="9:13" x14ac:dyDescent="0.25">
      <c r="I89" s="1"/>
      <c r="J89" s="1"/>
      <c r="K89" s="1"/>
      <c r="L89" s="1"/>
      <c r="M89" s="1"/>
    </row>
    <row r="90" spans="9:13" x14ac:dyDescent="0.25">
      <c r="I90" s="1"/>
      <c r="J90" s="1"/>
      <c r="K90" s="1"/>
      <c r="L90" s="1"/>
      <c r="M90" s="1"/>
    </row>
    <row r="91" spans="9:13" x14ac:dyDescent="0.25">
      <c r="I91" s="1"/>
      <c r="J91" s="1"/>
      <c r="K91" s="1"/>
      <c r="L91" s="1"/>
      <c r="M91" s="1"/>
    </row>
    <row r="92" spans="9:13" x14ac:dyDescent="0.25">
      <c r="I92" s="1"/>
      <c r="J92" s="1"/>
      <c r="K92" s="1"/>
      <c r="L92" s="1"/>
      <c r="M92" s="1"/>
    </row>
    <row r="93" spans="9:13" x14ac:dyDescent="0.25">
      <c r="I93" s="1"/>
      <c r="J93" s="1"/>
      <c r="K93" s="1"/>
      <c r="L93" s="1"/>
      <c r="M93" s="1"/>
    </row>
    <row r="94" spans="9:13" x14ac:dyDescent="0.25">
      <c r="I94" s="1"/>
      <c r="J94" s="1"/>
      <c r="K94" s="1"/>
      <c r="L94" s="1"/>
      <c r="M94" s="1"/>
    </row>
    <row r="95" spans="9:13" x14ac:dyDescent="0.25">
      <c r="I95" s="1"/>
      <c r="J95" s="1"/>
      <c r="K95" s="1"/>
      <c r="L95" s="1"/>
      <c r="M95" s="1"/>
    </row>
    <row r="96" spans="9:13" x14ac:dyDescent="0.25">
      <c r="I96" s="1"/>
      <c r="J96" s="1"/>
      <c r="K96" s="1"/>
      <c r="L96" s="1"/>
      <c r="M96" s="1"/>
    </row>
    <row r="97" spans="9:13" x14ac:dyDescent="0.25">
      <c r="I97" s="1"/>
      <c r="J97" s="1"/>
      <c r="K97" s="1"/>
      <c r="L97" s="1"/>
      <c r="M97" s="1"/>
    </row>
    <row r="98" spans="9:13" x14ac:dyDescent="0.25">
      <c r="I98" s="1"/>
      <c r="J98" s="1"/>
      <c r="K98" s="1"/>
      <c r="L98" s="1"/>
      <c r="M98" s="1"/>
    </row>
    <row r="99" spans="9:13" x14ac:dyDescent="0.25">
      <c r="I99" s="1"/>
      <c r="J99" s="1"/>
      <c r="K99" s="1"/>
      <c r="L99" s="1"/>
      <c r="M99" s="1"/>
    </row>
    <row r="100" spans="9:13" x14ac:dyDescent="0.25">
      <c r="I100" s="1"/>
      <c r="J100" s="1"/>
      <c r="K100" s="1"/>
      <c r="L100" s="1"/>
      <c r="M100" s="1"/>
    </row>
    <row r="101" spans="9:13" x14ac:dyDescent="0.25">
      <c r="I101" s="1"/>
      <c r="J101" s="1"/>
      <c r="K101" s="1"/>
      <c r="L101" s="1"/>
      <c r="M101" s="1"/>
    </row>
    <row r="102" spans="9:13" x14ac:dyDescent="0.25">
      <c r="I102" s="1"/>
      <c r="J102" s="1"/>
      <c r="K102" s="1"/>
      <c r="L102" s="1"/>
      <c r="M102" s="1"/>
    </row>
    <row r="103" spans="9:13" x14ac:dyDescent="0.25">
      <c r="I103" s="1"/>
      <c r="J103" s="1"/>
      <c r="K103" s="1"/>
      <c r="L103" s="1"/>
      <c r="M103" s="1"/>
    </row>
    <row r="104" spans="9:13" x14ac:dyDescent="0.25">
      <c r="I104" s="1"/>
      <c r="J104" s="1"/>
      <c r="K104" s="1"/>
      <c r="L104" s="1"/>
      <c r="M104" s="1"/>
    </row>
    <row r="105" spans="9:13" x14ac:dyDescent="0.25">
      <c r="I105" s="1"/>
      <c r="J105" s="1"/>
      <c r="K105" s="1"/>
      <c r="L105" s="1"/>
      <c r="M105" s="1"/>
    </row>
    <row r="106" spans="9:13" x14ac:dyDescent="0.25">
      <c r="I106" s="1"/>
      <c r="J106" s="1"/>
      <c r="K106" s="1"/>
      <c r="L106" s="1"/>
      <c r="M106" s="1"/>
    </row>
    <row r="107" spans="9:13" x14ac:dyDescent="0.25">
      <c r="I107" s="1"/>
      <c r="J107" s="1"/>
      <c r="K107" s="1"/>
      <c r="L107" s="1"/>
      <c r="M107" s="1"/>
    </row>
    <row r="108" spans="9:13" x14ac:dyDescent="0.25">
      <c r="I108" s="1"/>
      <c r="J108" s="1"/>
      <c r="K108" s="1"/>
      <c r="L108" s="1"/>
      <c r="M108" s="1"/>
    </row>
    <row r="109" spans="9:13" x14ac:dyDescent="0.25">
      <c r="I109" s="1"/>
      <c r="J109" s="1"/>
      <c r="K109" s="1"/>
      <c r="L109" s="1"/>
      <c r="M109" s="1"/>
    </row>
    <row r="110" spans="9:13" x14ac:dyDescent="0.25">
      <c r="I110" s="1"/>
      <c r="J110" s="1"/>
      <c r="K110" s="1"/>
      <c r="L110" s="1"/>
      <c r="M110" s="1"/>
    </row>
    <row r="111" spans="9:13" x14ac:dyDescent="0.25">
      <c r="I111" s="1"/>
      <c r="J111" s="1"/>
      <c r="K111" s="1"/>
      <c r="L111" s="1"/>
      <c r="M111" s="1"/>
    </row>
    <row r="112" spans="9:13" x14ac:dyDescent="0.25">
      <c r="I112" s="1"/>
      <c r="J112" s="1"/>
      <c r="K112" s="1"/>
      <c r="L112" s="1"/>
      <c r="M112" s="1"/>
    </row>
    <row r="113" spans="9:13" x14ac:dyDescent="0.25">
      <c r="I113" s="1"/>
      <c r="J113" s="1"/>
      <c r="K113" s="1"/>
      <c r="L113" s="1"/>
      <c r="M113" s="1"/>
    </row>
    <row r="114" spans="9:13" x14ac:dyDescent="0.25">
      <c r="I114" s="1"/>
      <c r="J114" s="1"/>
      <c r="K114" s="1"/>
      <c r="L114" s="1"/>
      <c r="M114" s="1"/>
    </row>
    <row r="115" spans="9:13" x14ac:dyDescent="0.25">
      <c r="I115" s="1"/>
      <c r="J115" s="1"/>
      <c r="K115" s="1"/>
      <c r="L115" s="1"/>
      <c r="M115" s="1"/>
    </row>
    <row r="116" spans="9:13" x14ac:dyDescent="0.25">
      <c r="I116" s="1"/>
      <c r="J116" s="1"/>
      <c r="K116" s="1"/>
      <c r="L116" s="1"/>
      <c r="M116" s="1"/>
    </row>
    <row r="117" spans="9:13" x14ac:dyDescent="0.25">
      <c r="I117" s="1"/>
      <c r="J117" s="1"/>
      <c r="K117" s="1"/>
      <c r="L117" s="1"/>
      <c r="M117" s="1"/>
    </row>
    <row r="118" spans="9:13" x14ac:dyDescent="0.25">
      <c r="I118" s="1"/>
      <c r="J118" s="1"/>
      <c r="K118" s="1"/>
      <c r="L118" s="1"/>
      <c r="M118" s="1"/>
    </row>
    <row r="119" spans="9:13" x14ac:dyDescent="0.25">
      <c r="I119" s="1"/>
      <c r="J119" s="1"/>
      <c r="K119" s="1"/>
      <c r="L119" s="1"/>
      <c r="M119" s="1"/>
    </row>
    <row r="120" spans="9:13" x14ac:dyDescent="0.25">
      <c r="I120" s="1"/>
      <c r="J120" s="1"/>
      <c r="K120" s="1"/>
      <c r="L120" s="1"/>
      <c r="M120" s="1"/>
    </row>
    <row r="121" spans="9:13" x14ac:dyDescent="0.25">
      <c r="I121" s="1"/>
      <c r="J121" s="1"/>
      <c r="K121" s="1"/>
      <c r="L121" s="1"/>
      <c r="M121" s="1"/>
    </row>
    <row r="122" spans="9:13" x14ac:dyDescent="0.25">
      <c r="I122" s="1"/>
      <c r="J122" s="1"/>
      <c r="K122" s="1"/>
      <c r="L122" s="1"/>
      <c r="M122" s="1"/>
    </row>
    <row r="123" spans="9:13" x14ac:dyDescent="0.25">
      <c r="I123" s="1"/>
      <c r="J123" s="1"/>
      <c r="K123" s="1"/>
      <c r="L123" s="1"/>
      <c r="M123" s="1"/>
    </row>
    <row r="124" spans="9:13" x14ac:dyDescent="0.25">
      <c r="I124" s="1"/>
      <c r="J124" s="1"/>
      <c r="K124" s="1"/>
      <c r="L124" s="1"/>
      <c r="M124" s="1"/>
    </row>
    <row r="125" spans="9:13" x14ac:dyDescent="0.25">
      <c r="I125" s="1"/>
      <c r="J125" s="1"/>
      <c r="K125" s="1"/>
      <c r="L125" s="1"/>
      <c r="M125" s="1"/>
    </row>
    <row r="126" spans="9:13" x14ac:dyDescent="0.25">
      <c r="I126" s="1"/>
      <c r="J126" s="1"/>
      <c r="K126" s="1"/>
      <c r="L126" s="1"/>
      <c r="M126" s="1"/>
    </row>
    <row r="127" spans="9:13" x14ac:dyDescent="0.25">
      <c r="I127" s="1"/>
      <c r="J127" s="1"/>
      <c r="K127" s="1"/>
      <c r="L127" s="1"/>
      <c r="M127" s="1"/>
    </row>
    <row r="128" spans="9:13" x14ac:dyDescent="0.25">
      <c r="I128" s="1"/>
      <c r="J128" s="1"/>
      <c r="K128" s="1"/>
      <c r="L128" s="1"/>
      <c r="M128" s="1"/>
    </row>
    <row r="129" spans="9:13" x14ac:dyDescent="0.25">
      <c r="I129" s="1"/>
      <c r="J129" s="1"/>
      <c r="K129" s="1"/>
      <c r="L129" s="1"/>
      <c r="M129" s="1"/>
    </row>
    <row r="130" spans="9:13" x14ac:dyDescent="0.25">
      <c r="I130" s="1"/>
      <c r="J130" s="1"/>
      <c r="K130" s="1"/>
      <c r="L130" s="1"/>
      <c r="M130" s="1"/>
    </row>
    <row r="131" spans="9:13" x14ac:dyDescent="0.25">
      <c r="I131" s="1"/>
      <c r="J131" s="1"/>
      <c r="K131" s="1"/>
      <c r="L131" s="1"/>
      <c r="M131" s="1"/>
    </row>
    <row r="132" spans="9:13" x14ac:dyDescent="0.25">
      <c r="I132" s="1"/>
      <c r="J132" s="1"/>
      <c r="K132" s="1"/>
      <c r="L132" s="1"/>
      <c r="M132" s="1"/>
    </row>
    <row r="133" spans="9:13" x14ac:dyDescent="0.25">
      <c r="I133" s="1"/>
      <c r="J133" s="1"/>
      <c r="K133" s="1"/>
      <c r="L133" s="1"/>
      <c r="M133" s="1"/>
    </row>
    <row r="134" spans="9:13" x14ac:dyDescent="0.25">
      <c r="I134" s="1"/>
      <c r="J134" s="1"/>
      <c r="K134" s="1"/>
      <c r="L134" s="1"/>
      <c r="M134" s="1"/>
    </row>
    <row r="135" spans="9:13" x14ac:dyDescent="0.25">
      <c r="I135" s="1"/>
      <c r="J135" s="1"/>
      <c r="K135" s="1"/>
      <c r="L135" s="1"/>
      <c r="M135" s="1"/>
    </row>
    <row r="136" spans="9:13" x14ac:dyDescent="0.25">
      <c r="I136" s="1"/>
      <c r="J136" s="1"/>
      <c r="K136" s="1"/>
      <c r="L136" s="1"/>
      <c r="M136" s="1"/>
    </row>
    <row r="137" spans="9:13" x14ac:dyDescent="0.25">
      <c r="I137" s="1"/>
      <c r="J137" s="1"/>
      <c r="K137" s="1"/>
      <c r="L137" s="1"/>
      <c r="M137" s="1"/>
    </row>
    <row r="138" spans="9:13" x14ac:dyDescent="0.25">
      <c r="I138" s="1"/>
      <c r="J138" s="1"/>
      <c r="K138" s="1"/>
      <c r="L138" s="1"/>
      <c r="M138" s="1"/>
    </row>
    <row r="139" spans="9:13" x14ac:dyDescent="0.25">
      <c r="I139" s="1"/>
      <c r="J139" s="1"/>
      <c r="K139" s="1"/>
      <c r="L139" s="1"/>
      <c r="M139" s="1"/>
    </row>
    <row r="140" spans="9:13" x14ac:dyDescent="0.25">
      <c r="I140" s="1"/>
      <c r="J140" s="1"/>
      <c r="K140" s="1"/>
      <c r="L140" s="1"/>
      <c r="M140" s="1"/>
    </row>
    <row r="141" spans="9:13" x14ac:dyDescent="0.25">
      <c r="I141" s="1"/>
      <c r="J141" s="1"/>
      <c r="K141" s="1"/>
      <c r="L141" s="1"/>
      <c r="M141" s="1"/>
    </row>
    <row r="142" spans="9:13" x14ac:dyDescent="0.25">
      <c r="I142" s="1"/>
      <c r="J142" s="1"/>
      <c r="K142" s="1"/>
      <c r="L142" s="1"/>
      <c r="M142" s="1"/>
    </row>
    <row r="143" spans="9:13" x14ac:dyDescent="0.25">
      <c r="I143" s="1"/>
      <c r="J143" s="1"/>
      <c r="K143" s="1"/>
      <c r="L143" s="1"/>
      <c r="M143" s="1"/>
    </row>
    <row r="144" spans="9:13" x14ac:dyDescent="0.25">
      <c r="I144" s="1"/>
      <c r="J144" s="1"/>
      <c r="K144" s="1"/>
      <c r="L144" s="1"/>
      <c r="M144" s="1"/>
    </row>
    <row r="145" spans="9:13" x14ac:dyDescent="0.25">
      <c r="I145" s="1"/>
      <c r="J145" s="1"/>
      <c r="K145" s="1"/>
      <c r="L145" s="1"/>
      <c r="M145" s="1"/>
    </row>
    <row r="146" spans="9:13" x14ac:dyDescent="0.25">
      <c r="I146" s="1"/>
      <c r="J146" s="1"/>
      <c r="K146" s="1"/>
      <c r="L146" s="1"/>
      <c r="M146" s="1"/>
    </row>
    <row r="147" spans="9:13" x14ac:dyDescent="0.25">
      <c r="I147" s="1"/>
      <c r="J147" s="1"/>
      <c r="K147" s="1"/>
      <c r="L147" s="1"/>
      <c r="M147" s="1"/>
    </row>
    <row r="148" spans="9:13" x14ac:dyDescent="0.25">
      <c r="I148" s="1"/>
      <c r="J148" s="1"/>
      <c r="K148" s="1"/>
      <c r="L148" s="1"/>
      <c r="M148" s="1"/>
    </row>
    <row r="149" spans="9:13" x14ac:dyDescent="0.25">
      <c r="I149" s="1"/>
      <c r="J149" s="1"/>
      <c r="K149" s="1"/>
      <c r="L149" s="1"/>
      <c r="M149" s="1"/>
    </row>
    <row r="150" spans="9:13" x14ac:dyDescent="0.25">
      <c r="I150" s="1"/>
      <c r="J150" s="1"/>
      <c r="K150" s="1"/>
      <c r="L150" s="1"/>
      <c r="M150" s="1"/>
    </row>
    <row r="151" spans="9:13" x14ac:dyDescent="0.25">
      <c r="I151" s="1"/>
      <c r="J151" s="1"/>
      <c r="K151" s="1"/>
      <c r="L151" s="1"/>
      <c r="M151" s="1"/>
    </row>
    <row r="152" spans="9:13" x14ac:dyDescent="0.25">
      <c r="I152" s="1"/>
      <c r="J152" s="1"/>
      <c r="K152" s="1"/>
      <c r="L152" s="1"/>
      <c r="M152" s="1"/>
    </row>
    <row r="153" spans="9:13" x14ac:dyDescent="0.25">
      <c r="I153" s="1"/>
      <c r="J153" s="1"/>
      <c r="K153" s="1"/>
      <c r="L153" s="1"/>
      <c r="M153" s="1"/>
    </row>
    <row r="154" spans="9:13" x14ac:dyDescent="0.25">
      <c r="I154" s="1"/>
      <c r="J154" s="1"/>
      <c r="K154" s="1"/>
      <c r="L154" s="1"/>
      <c r="M154" s="1"/>
    </row>
    <row r="155" spans="9:13" x14ac:dyDescent="0.25">
      <c r="I155" s="1"/>
      <c r="J155" s="1"/>
      <c r="K155" s="1"/>
      <c r="L155" s="1"/>
      <c r="M155" s="1"/>
    </row>
    <row r="156" spans="9:13" x14ac:dyDescent="0.25">
      <c r="I156" s="1"/>
      <c r="J156" s="1"/>
      <c r="K156" s="1"/>
      <c r="L156" s="1"/>
      <c r="M156" s="1"/>
    </row>
    <row r="157" spans="9:13" x14ac:dyDescent="0.25">
      <c r="I157" s="1"/>
      <c r="J157" s="1"/>
      <c r="K157" s="1"/>
      <c r="L157" s="1"/>
      <c r="M157" s="1"/>
    </row>
    <row r="158" spans="9:13" x14ac:dyDescent="0.25">
      <c r="I158" s="1"/>
      <c r="J158" s="1"/>
      <c r="K158" s="1"/>
      <c r="L158" s="1"/>
      <c r="M158" s="1"/>
    </row>
    <row r="159" spans="9:13" x14ac:dyDescent="0.25">
      <c r="I159" s="1"/>
      <c r="J159" s="1"/>
      <c r="K159" s="1"/>
      <c r="L159" s="1"/>
      <c r="M159" s="1"/>
    </row>
    <row r="160" spans="9:13" x14ac:dyDescent="0.25">
      <c r="I160" s="1"/>
      <c r="J160" s="1"/>
      <c r="K160" s="1"/>
      <c r="L160" s="1"/>
      <c r="M160" s="1"/>
    </row>
    <row r="161" spans="9:13" x14ac:dyDescent="0.25">
      <c r="I161" s="1"/>
      <c r="J161" s="1"/>
      <c r="K161" s="1"/>
      <c r="L161" s="1"/>
      <c r="M161" s="1"/>
    </row>
    <row r="162" spans="9:13" x14ac:dyDescent="0.25">
      <c r="I162" s="1"/>
      <c r="J162" s="1"/>
      <c r="K162" s="1"/>
      <c r="L162" s="1"/>
      <c r="M162" s="1"/>
    </row>
    <row r="163" spans="9:13" x14ac:dyDescent="0.25">
      <c r="I163" s="1"/>
      <c r="J163" s="1"/>
      <c r="K163" s="1"/>
      <c r="L163" s="1"/>
      <c r="M163" s="1"/>
    </row>
    <row r="164" spans="9:13" x14ac:dyDescent="0.25">
      <c r="I164" s="1"/>
      <c r="J164" s="1"/>
      <c r="K164" s="1"/>
      <c r="L164" s="1"/>
      <c r="M164" s="1"/>
    </row>
    <row r="165" spans="9:13" x14ac:dyDescent="0.25">
      <c r="I165" s="1"/>
      <c r="J165" s="1"/>
      <c r="K165" s="1"/>
      <c r="L165" s="1"/>
      <c r="M165" s="1"/>
    </row>
    <row r="166" spans="9:13" x14ac:dyDescent="0.25">
      <c r="I166" s="1"/>
      <c r="J166" s="1"/>
      <c r="K166" s="1"/>
      <c r="L166" s="1"/>
      <c r="M166" s="1"/>
    </row>
    <row r="167" spans="9:13" x14ac:dyDescent="0.25">
      <c r="I167" s="1"/>
      <c r="J167" s="1"/>
      <c r="K167" s="1"/>
      <c r="L167" s="1"/>
      <c r="M167" s="1"/>
    </row>
    <row r="168" spans="9:13" x14ac:dyDescent="0.25">
      <c r="I168" s="1"/>
      <c r="J168" s="1"/>
      <c r="K168" s="1"/>
      <c r="L168" s="1"/>
      <c r="M168" s="1"/>
    </row>
    <row r="169" spans="9:13" x14ac:dyDescent="0.25">
      <c r="I169" s="1"/>
      <c r="J169" s="1"/>
      <c r="K169" s="1"/>
      <c r="L169" s="1"/>
      <c r="M169" s="1"/>
    </row>
    <row r="170" spans="9:13" x14ac:dyDescent="0.25">
      <c r="I170" s="1"/>
      <c r="J170" s="1"/>
      <c r="K170" s="1"/>
      <c r="L170" s="1"/>
      <c r="M170" s="1"/>
    </row>
    <row r="171" spans="9:13" x14ac:dyDescent="0.25">
      <c r="I171" s="1"/>
      <c r="J171" s="1"/>
      <c r="K171" s="1"/>
      <c r="L171" s="1"/>
      <c r="M171" s="1"/>
    </row>
    <row r="172" spans="9:13" x14ac:dyDescent="0.25">
      <c r="I172" s="1"/>
      <c r="J172" s="1"/>
      <c r="K172" s="1"/>
      <c r="L172" s="1"/>
      <c r="M172" s="1"/>
    </row>
    <row r="173" spans="9:13" x14ac:dyDescent="0.25">
      <c r="I173" s="1"/>
      <c r="J173" s="1"/>
      <c r="K173" s="1"/>
      <c r="L173" s="1"/>
      <c r="M173" s="1"/>
    </row>
    <row r="174" spans="9:13" x14ac:dyDescent="0.25">
      <c r="I174" s="1"/>
      <c r="J174" s="1"/>
      <c r="K174" s="1"/>
      <c r="L174" s="1"/>
      <c r="M174" s="1"/>
    </row>
    <row r="175" spans="9:13" x14ac:dyDescent="0.25">
      <c r="I175" s="1"/>
      <c r="J175" s="1"/>
      <c r="K175" s="1"/>
      <c r="L175" s="1"/>
      <c r="M175" s="1"/>
    </row>
    <row r="176" spans="9:13" x14ac:dyDescent="0.25">
      <c r="I176" s="1"/>
      <c r="J176" s="1"/>
      <c r="K176" s="1"/>
      <c r="L176" s="1"/>
      <c r="M176" s="1"/>
    </row>
    <row r="177" spans="9:13" x14ac:dyDescent="0.25">
      <c r="I177" s="1"/>
      <c r="J177" s="1"/>
      <c r="K177" s="1"/>
      <c r="L177" s="1"/>
      <c r="M177" s="1"/>
    </row>
    <row r="178" spans="9:13" x14ac:dyDescent="0.25">
      <c r="I178" s="1"/>
      <c r="J178" s="1"/>
      <c r="K178" s="1"/>
      <c r="L178" s="1"/>
      <c r="M178" s="1"/>
    </row>
    <row r="179" spans="9:13" x14ac:dyDescent="0.25">
      <c r="I179" s="1"/>
      <c r="J179" s="1"/>
      <c r="K179" s="1"/>
      <c r="L179" s="1"/>
      <c r="M179" s="1"/>
    </row>
    <row r="180" spans="9:13" x14ac:dyDescent="0.25">
      <c r="I180" s="1"/>
      <c r="J180" s="1"/>
      <c r="K180" s="1"/>
      <c r="L180" s="1"/>
      <c r="M180" s="1"/>
    </row>
    <row r="181" spans="9:13" x14ac:dyDescent="0.25">
      <c r="I181" s="1"/>
      <c r="J181" s="1"/>
      <c r="K181" s="1"/>
      <c r="L181" s="1"/>
      <c r="M181" s="1"/>
    </row>
    <row r="182" spans="9:13" x14ac:dyDescent="0.25">
      <c r="I182" s="1"/>
      <c r="J182" s="1"/>
      <c r="K182" s="1"/>
      <c r="L182" s="1"/>
      <c r="M182" s="1"/>
    </row>
    <row r="183" spans="9:13" x14ac:dyDescent="0.25">
      <c r="I183" s="1"/>
      <c r="J183" s="1"/>
      <c r="K183" s="1"/>
      <c r="L183" s="1"/>
      <c r="M183" s="1"/>
    </row>
    <row r="184" spans="9:13" x14ac:dyDescent="0.25">
      <c r="I184" s="1"/>
      <c r="J184" s="1"/>
      <c r="K184" s="1"/>
      <c r="L184" s="1"/>
      <c r="M184" s="1"/>
    </row>
    <row r="185" spans="9:13" x14ac:dyDescent="0.25">
      <c r="I185" s="1"/>
      <c r="J185" s="1"/>
      <c r="K185" s="1"/>
      <c r="L185" s="1"/>
      <c r="M185" s="1"/>
    </row>
    <row r="186" spans="9:13" x14ac:dyDescent="0.25">
      <c r="I186" s="1"/>
      <c r="J186" s="1"/>
      <c r="K186" s="1"/>
      <c r="L186" s="1"/>
      <c r="M186" s="1"/>
    </row>
    <row r="187" spans="9:13" x14ac:dyDescent="0.25">
      <c r="I187" s="1"/>
      <c r="J187" s="1"/>
      <c r="K187" s="1"/>
      <c r="L187" s="1"/>
      <c r="M187" s="1"/>
    </row>
    <row r="188" spans="9:13" x14ac:dyDescent="0.25">
      <c r="I188" s="1"/>
      <c r="J188" s="1"/>
      <c r="K188" s="1"/>
      <c r="L188" s="1"/>
      <c r="M188" s="1"/>
    </row>
    <row r="189" spans="9:13" x14ac:dyDescent="0.25">
      <c r="I189" s="1"/>
      <c r="J189" s="1"/>
      <c r="K189" s="1"/>
      <c r="L189" s="1"/>
      <c r="M189" s="1"/>
    </row>
    <row r="190" spans="9:13" x14ac:dyDescent="0.25">
      <c r="I190" s="1"/>
      <c r="J190" s="1"/>
      <c r="K190" s="1"/>
      <c r="L190" s="1"/>
      <c r="M190" s="1"/>
    </row>
    <row r="191" spans="9:13" x14ac:dyDescent="0.25">
      <c r="I191" s="1"/>
      <c r="J191" s="1"/>
      <c r="K191" s="1"/>
      <c r="L191" s="1"/>
      <c r="M191" s="1"/>
    </row>
    <row r="192" spans="9:13" x14ac:dyDescent="0.25">
      <c r="I192" s="1"/>
      <c r="J192" s="1"/>
      <c r="K192" s="1"/>
      <c r="L192" s="1"/>
      <c r="M192" s="1"/>
    </row>
    <row r="193" spans="9:13" x14ac:dyDescent="0.25">
      <c r="I193" s="1"/>
      <c r="J193" s="1"/>
      <c r="K193" s="1"/>
      <c r="L193" s="1"/>
      <c r="M193" s="1"/>
    </row>
    <row r="194" spans="9:13" x14ac:dyDescent="0.25">
      <c r="I194" s="1"/>
      <c r="J194" s="1"/>
      <c r="K194" s="1"/>
      <c r="L194" s="1"/>
      <c r="M194" s="1"/>
    </row>
    <row r="195" spans="9:13" x14ac:dyDescent="0.25">
      <c r="I195" s="1"/>
      <c r="J195" s="1"/>
      <c r="K195" s="1"/>
      <c r="L195" s="1"/>
      <c r="M195" s="1"/>
    </row>
    <row r="196" spans="9:13" x14ac:dyDescent="0.25">
      <c r="I196" s="1"/>
      <c r="J196" s="1"/>
      <c r="K196" s="1"/>
      <c r="L196" s="1"/>
      <c r="M196" s="1"/>
    </row>
    <row r="197" spans="9:13" x14ac:dyDescent="0.25">
      <c r="I197" s="1"/>
      <c r="J197" s="1"/>
      <c r="K197" s="1"/>
      <c r="L197" s="1"/>
      <c r="M197" s="1"/>
    </row>
    <row r="198" spans="9:13" x14ac:dyDescent="0.25">
      <c r="I198" s="1"/>
      <c r="J198" s="1"/>
      <c r="K198" s="1"/>
      <c r="L198" s="1"/>
      <c r="M198" s="1"/>
    </row>
    <row r="199" spans="9:13" x14ac:dyDescent="0.25">
      <c r="I199" s="1"/>
      <c r="J199" s="1"/>
      <c r="K199" s="1"/>
      <c r="L199" s="1"/>
      <c r="M199" s="1"/>
    </row>
    <row r="200" spans="9:13" x14ac:dyDescent="0.25">
      <c r="I200" s="1"/>
      <c r="J200" s="1"/>
      <c r="K200" s="1"/>
      <c r="L200" s="1"/>
      <c r="M200" s="1"/>
    </row>
    <row r="201" spans="9:13" x14ac:dyDescent="0.25">
      <c r="I201" s="1"/>
      <c r="J201" s="1"/>
      <c r="K201" s="1"/>
      <c r="L201" s="1"/>
      <c r="M201" s="1"/>
    </row>
    <row r="202" spans="9:13" x14ac:dyDescent="0.25">
      <c r="I202" s="1"/>
      <c r="J202" s="1"/>
      <c r="K202" s="1"/>
      <c r="L202" s="1"/>
      <c r="M202" s="1"/>
    </row>
    <row r="203" spans="9:13" x14ac:dyDescent="0.25">
      <c r="I203" s="1"/>
      <c r="J203" s="1"/>
      <c r="K203" s="1"/>
      <c r="L203" s="1"/>
      <c r="M203" s="1"/>
    </row>
    <row r="204" spans="9:13" x14ac:dyDescent="0.25">
      <c r="I204" s="1"/>
      <c r="J204" s="1"/>
      <c r="K204" s="1"/>
      <c r="L204" s="1"/>
      <c r="M204" s="1"/>
    </row>
    <row r="205" spans="9:13" x14ac:dyDescent="0.25">
      <c r="I205" s="1"/>
      <c r="J205" s="1"/>
      <c r="K205" s="1"/>
      <c r="L205" s="1"/>
      <c r="M205" s="1"/>
    </row>
    <row r="206" spans="9:13" x14ac:dyDescent="0.25">
      <c r="I206" s="1"/>
      <c r="J206" s="1"/>
      <c r="K206" s="1"/>
      <c r="L206" s="1"/>
      <c r="M206" s="1"/>
    </row>
    <row r="207" spans="9:13" x14ac:dyDescent="0.25">
      <c r="I207" s="1"/>
      <c r="J207" s="1"/>
      <c r="K207" s="1"/>
      <c r="L207" s="1"/>
      <c r="M207" s="1"/>
    </row>
    <row r="208" spans="9:13" x14ac:dyDescent="0.25">
      <c r="I208" s="1"/>
      <c r="J208" s="1"/>
      <c r="K208" s="1"/>
      <c r="L208" s="1"/>
      <c r="M208" s="1"/>
    </row>
    <row r="209" spans="9:13" x14ac:dyDescent="0.25">
      <c r="I209" s="1"/>
      <c r="J209" s="1"/>
      <c r="K209" s="1"/>
      <c r="L209" s="1"/>
      <c r="M209" s="1"/>
    </row>
    <row r="210" spans="9:13" x14ac:dyDescent="0.25">
      <c r="I210" s="1"/>
      <c r="J210" s="1"/>
      <c r="K210" s="1"/>
      <c r="L210" s="1"/>
      <c r="M210" s="1"/>
    </row>
    <row r="211" spans="9:13" x14ac:dyDescent="0.25">
      <c r="I211" s="1"/>
      <c r="J211" s="1"/>
      <c r="K211" s="1"/>
      <c r="L211" s="1"/>
      <c r="M211" s="1"/>
    </row>
    <row r="212" spans="9:13" x14ac:dyDescent="0.25">
      <c r="I212" s="1"/>
      <c r="J212" s="1"/>
      <c r="K212" s="1"/>
      <c r="L212" s="1"/>
      <c r="M212" s="1"/>
    </row>
    <row r="213" spans="9:13" x14ac:dyDescent="0.25">
      <c r="I213" s="1"/>
      <c r="J213" s="1"/>
      <c r="K213" s="1"/>
      <c r="L213" s="1"/>
      <c r="M213" s="1"/>
    </row>
    <row r="214" spans="9:13" x14ac:dyDescent="0.25">
      <c r="I214" s="1"/>
      <c r="J214" s="1"/>
      <c r="K214" s="1"/>
      <c r="L214" s="1"/>
      <c r="M214" s="1"/>
    </row>
    <row r="215" spans="9:13" x14ac:dyDescent="0.25">
      <c r="I215" s="1"/>
      <c r="J215" s="1"/>
      <c r="K215" s="1"/>
      <c r="L215" s="1"/>
      <c r="M215" s="1"/>
    </row>
    <row r="216" spans="9:13" x14ac:dyDescent="0.25">
      <c r="I216" s="1"/>
      <c r="J216" s="1"/>
      <c r="K216" s="1"/>
      <c r="L216" s="1"/>
      <c r="M216" s="1"/>
    </row>
    <row r="217" spans="9:13" x14ac:dyDescent="0.25">
      <c r="I217" s="1"/>
      <c r="J217" s="1"/>
      <c r="K217" s="1"/>
      <c r="L217" s="1"/>
      <c r="M217" s="1"/>
    </row>
    <row r="218" spans="9:13" x14ac:dyDescent="0.25">
      <c r="I218" s="1"/>
      <c r="J218" s="1"/>
      <c r="K218" s="1"/>
      <c r="L218" s="1"/>
      <c r="M218" s="1"/>
    </row>
    <row r="219" spans="9:13" x14ac:dyDescent="0.25">
      <c r="I219" s="1"/>
      <c r="J219" s="1"/>
      <c r="K219" s="1"/>
      <c r="L219" s="1"/>
      <c r="M219" s="1"/>
    </row>
    <row r="220" spans="9:13" x14ac:dyDescent="0.25">
      <c r="I220" s="1"/>
      <c r="J220" s="1"/>
      <c r="K220" s="1"/>
      <c r="L220" s="1"/>
      <c r="M220" s="1"/>
    </row>
    <row r="221" spans="9:13" x14ac:dyDescent="0.25">
      <c r="I221" s="1"/>
      <c r="J221" s="1"/>
      <c r="K221" s="1"/>
      <c r="L221" s="1"/>
      <c r="M221" s="1"/>
    </row>
    <row r="222" spans="9:13" x14ac:dyDescent="0.25">
      <c r="I222" s="1"/>
      <c r="J222" s="1"/>
      <c r="K222" s="1"/>
      <c r="L222" s="1"/>
      <c r="M222" s="1"/>
    </row>
    <row r="223" spans="9:13" x14ac:dyDescent="0.25">
      <c r="I223" s="1"/>
      <c r="J223" s="1"/>
      <c r="K223" s="1"/>
      <c r="L223" s="1"/>
      <c r="M223" s="1"/>
    </row>
    <row r="224" spans="9:13" x14ac:dyDescent="0.25">
      <c r="I224" s="1"/>
      <c r="J224" s="1"/>
      <c r="K224" s="1"/>
      <c r="L224" s="1"/>
      <c r="M224" s="1"/>
    </row>
    <row r="225" spans="9:13" x14ac:dyDescent="0.25">
      <c r="I225" s="1"/>
      <c r="J225" s="1"/>
      <c r="K225" s="1"/>
      <c r="L225" s="1"/>
      <c r="M225" s="1"/>
    </row>
    <row r="226" spans="9:13" x14ac:dyDescent="0.25">
      <c r="I226" s="1"/>
      <c r="J226" s="1"/>
      <c r="K226" s="1"/>
      <c r="L226" s="1"/>
      <c r="M226" s="1"/>
    </row>
    <row r="227" spans="9:13" x14ac:dyDescent="0.25">
      <c r="I227" s="1"/>
      <c r="J227" s="1"/>
      <c r="K227" s="1"/>
      <c r="L227" s="1"/>
      <c r="M227" s="1"/>
    </row>
    <row r="228" spans="9:13" x14ac:dyDescent="0.25">
      <c r="I228" s="1"/>
      <c r="J228" s="1"/>
      <c r="K228" s="1"/>
      <c r="L228" s="1"/>
      <c r="M228" s="1"/>
    </row>
    <row r="229" spans="9:13" x14ac:dyDescent="0.25">
      <c r="I229" s="1"/>
      <c r="J229" s="1"/>
      <c r="K229" s="1"/>
      <c r="L229" s="1"/>
      <c r="M229" s="1"/>
    </row>
    <row r="230" spans="9:13" x14ac:dyDescent="0.25">
      <c r="I230" s="1"/>
      <c r="J230" s="1"/>
      <c r="K230" s="1"/>
      <c r="L230" s="1"/>
      <c r="M230" s="1"/>
    </row>
    <row r="231" spans="9:13" x14ac:dyDescent="0.25">
      <c r="I231" s="1"/>
      <c r="J231" s="1"/>
      <c r="K231" s="1"/>
      <c r="L231" s="1"/>
      <c r="M231" s="1"/>
    </row>
    <row r="232" spans="9:13" x14ac:dyDescent="0.25">
      <c r="I232" s="1"/>
      <c r="J232" s="1"/>
      <c r="K232" s="1"/>
      <c r="L232" s="1"/>
      <c r="M232" s="1"/>
    </row>
    <row r="233" spans="9:13" x14ac:dyDescent="0.25">
      <c r="I233" s="1"/>
      <c r="J233" s="1"/>
      <c r="K233" s="1"/>
      <c r="L233" s="1"/>
      <c r="M233" s="1"/>
    </row>
    <row r="234" spans="9:13" x14ac:dyDescent="0.25">
      <c r="I234" s="1"/>
      <c r="J234" s="1"/>
      <c r="K234" s="1"/>
      <c r="L234" s="1"/>
      <c r="M234" s="1"/>
    </row>
    <row r="235" spans="9:13" x14ac:dyDescent="0.25">
      <c r="I235" s="1"/>
      <c r="J235" s="1"/>
      <c r="K235" s="1"/>
      <c r="L235" s="1"/>
      <c r="M235" s="1"/>
    </row>
    <row r="236" spans="9:13" x14ac:dyDescent="0.25">
      <c r="I236" s="1"/>
      <c r="J236" s="1"/>
      <c r="K236" s="1"/>
      <c r="L236" s="1"/>
      <c r="M236" s="1"/>
    </row>
    <row r="237" spans="9:13" x14ac:dyDescent="0.25">
      <c r="I237" s="1"/>
      <c r="J237" s="1"/>
      <c r="K237" s="1"/>
      <c r="L237" s="1"/>
      <c r="M237" s="1"/>
    </row>
    <row r="238" spans="9:13" x14ac:dyDescent="0.25">
      <c r="I238" s="1"/>
      <c r="J238" s="1"/>
      <c r="K238" s="1"/>
      <c r="L238" s="1"/>
      <c r="M238" s="1"/>
    </row>
    <row r="239" spans="9:13" x14ac:dyDescent="0.25">
      <c r="I239" s="1"/>
      <c r="J239" s="1"/>
      <c r="K239" s="1"/>
      <c r="L239" s="1"/>
      <c r="M239" s="1"/>
    </row>
    <row r="240" spans="9:13" x14ac:dyDescent="0.25">
      <c r="I240" s="1"/>
      <c r="J240" s="1"/>
      <c r="K240" s="1"/>
      <c r="L240" s="1"/>
      <c r="M240" s="1"/>
    </row>
    <row r="241" spans="9:13" x14ac:dyDescent="0.25">
      <c r="I241" s="1"/>
      <c r="J241" s="1"/>
      <c r="K241" s="1"/>
      <c r="L241" s="1"/>
      <c r="M241" s="1"/>
    </row>
    <row r="242" spans="9:13" x14ac:dyDescent="0.25">
      <c r="I242" s="1"/>
      <c r="J242" s="1"/>
      <c r="K242" s="1"/>
      <c r="L242" s="1"/>
      <c r="M242" s="1"/>
    </row>
    <row r="243" spans="9:13" x14ac:dyDescent="0.25">
      <c r="I243" s="1"/>
      <c r="J243" s="1"/>
      <c r="K243" s="1"/>
      <c r="L243" s="1"/>
      <c r="M243" s="1"/>
    </row>
    <row r="244" spans="9:13" x14ac:dyDescent="0.25">
      <c r="I244" s="1"/>
      <c r="J244" s="1"/>
      <c r="K244" s="1"/>
      <c r="L244" s="1"/>
      <c r="M244" s="1"/>
    </row>
    <row r="245" spans="9:13" x14ac:dyDescent="0.25">
      <c r="I245" s="1"/>
      <c r="J245" s="1"/>
      <c r="K245" s="1"/>
      <c r="L245" s="1"/>
      <c r="M245" s="1"/>
    </row>
    <row r="246" spans="9:13" x14ac:dyDescent="0.25">
      <c r="I246" s="1"/>
      <c r="J246" s="1"/>
      <c r="K246" s="1"/>
      <c r="L246" s="1"/>
      <c r="M246" s="1"/>
    </row>
    <row r="247" spans="9:13" x14ac:dyDescent="0.25">
      <c r="I247" s="1"/>
      <c r="J247" s="1"/>
      <c r="K247" s="1"/>
      <c r="L247" s="1"/>
      <c r="M247" s="1"/>
    </row>
    <row r="248" spans="9:13" x14ac:dyDescent="0.25">
      <c r="I248" s="1"/>
      <c r="J248" s="1"/>
      <c r="K248" s="1"/>
      <c r="L248" s="1"/>
      <c r="M248" s="1"/>
    </row>
    <row r="249" spans="9:13" x14ac:dyDescent="0.25">
      <c r="I249" s="1"/>
      <c r="J249" s="1"/>
      <c r="K249" s="1"/>
      <c r="L249" s="1"/>
      <c r="M249" s="1"/>
    </row>
    <row r="250" spans="9:13" x14ac:dyDescent="0.25">
      <c r="I250" s="1"/>
      <c r="J250" s="1"/>
      <c r="K250" s="1"/>
      <c r="L250" s="1"/>
      <c r="M250" s="1"/>
    </row>
    <row r="251" spans="9:13" x14ac:dyDescent="0.25">
      <c r="I251" s="1"/>
      <c r="J251" s="1"/>
      <c r="K251" s="1"/>
      <c r="L251" s="1"/>
      <c r="M251" s="1"/>
    </row>
    <row r="252" spans="9:13" x14ac:dyDescent="0.25">
      <c r="I252" s="1"/>
      <c r="J252" s="1"/>
      <c r="K252" s="1"/>
      <c r="L252" s="1"/>
      <c r="M252" s="1"/>
    </row>
    <row r="253" spans="9:13" x14ac:dyDescent="0.25">
      <c r="I253" s="1"/>
      <c r="J253" s="1"/>
      <c r="K253" s="1"/>
      <c r="L253" s="1"/>
      <c r="M253" s="1"/>
    </row>
    <row r="254" spans="9:13" x14ac:dyDescent="0.25">
      <c r="I254" s="1"/>
      <c r="J254" s="1"/>
      <c r="K254" s="1"/>
      <c r="L254" s="1"/>
      <c r="M254" s="1"/>
    </row>
    <row r="255" spans="9:13" x14ac:dyDescent="0.25">
      <c r="I255" s="1"/>
      <c r="J255" s="1"/>
      <c r="K255" s="1"/>
      <c r="L255" s="1"/>
      <c r="M255" s="1"/>
    </row>
    <row r="256" spans="9:13" x14ac:dyDescent="0.25">
      <c r="I256" s="1"/>
      <c r="J256" s="1"/>
      <c r="K256" s="1"/>
      <c r="L256" s="1"/>
      <c r="M256" s="1"/>
    </row>
    <row r="257" spans="9:13" x14ac:dyDescent="0.25">
      <c r="I257" s="1"/>
      <c r="J257" s="1"/>
      <c r="K257" s="1"/>
      <c r="L257" s="1"/>
      <c r="M257" s="1"/>
    </row>
    <row r="258" spans="9:13" x14ac:dyDescent="0.25">
      <c r="I258" s="1"/>
      <c r="J258" s="1"/>
      <c r="K258" s="1"/>
      <c r="L258" s="1"/>
      <c r="M258" s="1"/>
    </row>
    <row r="259" spans="9:13" x14ac:dyDescent="0.25">
      <c r="I259" s="1"/>
      <c r="J259" s="1"/>
      <c r="K259" s="1"/>
      <c r="L259" s="1"/>
      <c r="M259" s="1"/>
    </row>
    <row r="260" spans="9:13" x14ac:dyDescent="0.25">
      <c r="I260" s="1"/>
      <c r="J260" s="1"/>
      <c r="K260" s="1"/>
      <c r="L260" s="1"/>
      <c r="M260" s="1"/>
    </row>
    <row r="261" spans="9:13" x14ac:dyDescent="0.25">
      <c r="I261" s="1"/>
      <c r="J261" s="1"/>
      <c r="K261" s="1"/>
      <c r="L261" s="1"/>
      <c r="M261" s="1"/>
    </row>
    <row r="262" spans="9:13" x14ac:dyDescent="0.25">
      <c r="I262" s="1"/>
      <c r="J262" s="1"/>
      <c r="K262" s="1"/>
      <c r="L262" s="1"/>
      <c r="M262" s="1"/>
    </row>
    <row r="263" spans="9:13" x14ac:dyDescent="0.25">
      <c r="I263" s="1"/>
      <c r="J263" s="1"/>
      <c r="K263" s="1"/>
      <c r="L263" s="1"/>
      <c r="M263" s="1"/>
    </row>
    <row r="264" spans="9:13" x14ac:dyDescent="0.25">
      <c r="I264" s="1"/>
      <c r="J264" s="1"/>
      <c r="K264" s="1"/>
      <c r="L264" s="1"/>
      <c r="M264" s="1"/>
    </row>
    <row r="265" spans="9:13" x14ac:dyDescent="0.25">
      <c r="I265" s="1"/>
      <c r="J265" s="1"/>
      <c r="K265" s="1"/>
      <c r="L265" s="1"/>
      <c r="M265" s="1"/>
    </row>
    <row r="266" spans="9:13" x14ac:dyDescent="0.25">
      <c r="I266" s="1"/>
      <c r="J266" s="1"/>
      <c r="K266" s="1"/>
      <c r="L266" s="1"/>
      <c r="M266" s="1"/>
    </row>
    <row r="267" spans="9:13" x14ac:dyDescent="0.25">
      <c r="I267" s="1"/>
      <c r="J267" s="1"/>
      <c r="K267" s="1"/>
      <c r="L267" s="1"/>
      <c r="M267" s="1"/>
    </row>
    <row r="268" spans="9:13" x14ac:dyDescent="0.25">
      <c r="I268" s="1"/>
      <c r="J268" s="1"/>
      <c r="K268" s="1"/>
      <c r="L268" s="1"/>
      <c r="M268" s="1"/>
    </row>
    <row r="269" spans="9:13" x14ac:dyDescent="0.25">
      <c r="I269" s="1"/>
      <c r="J269" s="1"/>
      <c r="K269" s="1"/>
      <c r="L269" s="1"/>
      <c r="M269" s="1"/>
    </row>
    <row r="270" spans="9:13" x14ac:dyDescent="0.25">
      <c r="I270" s="1"/>
      <c r="J270" s="1"/>
      <c r="K270" s="1"/>
      <c r="L270" s="1"/>
      <c r="M270" s="1"/>
    </row>
    <row r="271" spans="9:13" x14ac:dyDescent="0.25">
      <c r="I271" s="1"/>
      <c r="J271" s="1"/>
      <c r="K271" s="1"/>
      <c r="L271" s="1"/>
      <c r="M271" s="1"/>
    </row>
    <row r="272" spans="9:13" x14ac:dyDescent="0.25">
      <c r="I272" s="1"/>
      <c r="J272" s="1"/>
      <c r="K272" s="1"/>
      <c r="L272" s="1"/>
      <c r="M272" s="1"/>
    </row>
    <row r="273" spans="9:13" x14ac:dyDescent="0.25">
      <c r="I273" s="1"/>
      <c r="J273" s="1"/>
      <c r="K273" s="1"/>
      <c r="L273" s="1"/>
      <c r="M273" s="1"/>
    </row>
    <row r="274" spans="9:13" x14ac:dyDescent="0.25">
      <c r="I274" s="1"/>
      <c r="J274" s="1"/>
      <c r="K274" s="1"/>
      <c r="L274" s="1"/>
      <c r="M274" s="1"/>
    </row>
    <row r="275" spans="9:13" x14ac:dyDescent="0.25">
      <c r="I275" s="1"/>
      <c r="J275" s="1"/>
      <c r="K275" s="1"/>
      <c r="L275" s="1"/>
      <c r="M275" s="1"/>
    </row>
    <row r="276" spans="9:13" x14ac:dyDescent="0.25">
      <c r="I276" s="1"/>
      <c r="J276" s="1"/>
      <c r="K276" s="1"/>
      <c r="L276" s="1"/>
      <c r="M276" s="1"/>
    </row>
    <row r="277" spans="9:13" x14ac:dyDescent="0.25">
      <c r="I277" s="1"/>
      <c r="J277" s="1"/>
      <c r="K277" s="1"/>
      <c r="L277" s="1"/>
      <c r="M277" s="1"/>
    </row>
    <row r="278" spans="9:13" x14ac:dyDescent="0.25">
      <c r="I278" s="1"/>
      <c r="J278" s="1"/>
      <c r="K278" s="1"/>
      <c r="L278" s="1"/>
      <c r="M278" s="1"/>
    </row>
    <row r="279" spans="9:13" x14ac:dyDescent="0.25">
      <c r="I279" s="1"/>
      <c r="J279" s="1"/>
      <c r="K279" s="1"/>
      <c r="L279" s="1"/>
      <c r="M279" s="1"/>
    </row>
    <row r="280" spans="9:13" x14ac:dyDescent="0.25">
      <c r="I280" s="1"/>
      <c r="J280" s="1"/>
      <c r="K280" s="1"/>
      <c r="L280" s="1"/>
      <c r="M280" s="1"/>
    </row>
    <row r="281" spans="9:13" x14ac:dyDescent="0.25">
      <c r="I281" s="1"/>
      <c r="J281" s="1"/>
      <c r="K281" s="1"/>
      <c r="L281" s="1"/>
      <c r="M281" s="1"/>
    </row>
    <row r="282" spans="9:13" x14ac:dyDescent="0.25">
      <c r="I282" s="1"/>
      <c r="J282" s="1"/>
      <c r="K282" s="1"/>
      <c r="L282" s="1"/>
      <c r="M282" s="1"/>
    </row>
    <row r="283" spans="9:13" x14ac:dyDescent="0.25">
      <c r="I283" s="1"/>
      <c r="J283" s="1"/>
      <c r="K283" s="1"/>
      <c r="L283" s="1"/>
      <c r="M283" s="1"/>
    </row>
    <row r="284" spans="9:13" x14ac:dyDescent="0.25">
      <c r="I284" s="1"/>
      <c r="J284" s="1"/>
      <c r="K284" s="1"/>
      <c r="L284" s="1"/>
      <c r="M284" s="1"/>
    </row>
    <row r="285" spans="9:13" x14ac:dyDescent="0.25">
      <c r="I285" s="1"/>
      <c r="J285" s="1"/>
      <c r="K285" s="1"/>
      <c r="L285" s="1"/>
      <c r="M285" s="1"/>
    </row>
    <row r="286" spans="9:13" x14ac:dyDescent="0.25">
      <c r="I286" s="1"/>
      <c r="J286" s="1"/>
      <c r="K286" s="1"/>
      <c r="L286" s="1"/>
      <c r="M286" s="1"/>
    </row>
    <row r="287" spans="9:13" x14ac:dyDescent="0.25">
      <c r="I287" s="1"/>
      <c r="J287" s="1"/>
      <c r="K287" s="1"/>
      <c r="L287" s="1"/>
      <c r="M287" s="1"/>
    </row>
    <row r="288" spans="9:13" x14ac:dyDescent="0.25">
      <c r="I288" s="1"/>
      <c r="J288" s="1"/>
      <c r="K288" s="1"/>
      <c r="L288" s="1"/>
      <c r="M288" s="1"/>
    </row>
    <row r="289" spans="9:13" x14ac:dyDescent="0.25">
      <c r="I289" s="1"/>
      <c r="J289" s="1"/>
      <c r="K289" s="1"/>
      <c r="L289" s="1"/>
      <c r="M289" s="1"/>
    </row>
    <row r="290" spans="9:13" x14ac:dyDescent="0.25">
      <c r="I290" s="1"/>
      <c r="J290" s="1"/>
      <c r="K290" s="1"/>
      <c r="L290" s="1"/>
      <c r="M290" s="1"/>
    </row>
    <row r="291" spans="9:13" x14ac:dyDescent="0.25">
      <c r="I291" s="1"/>
      <c r="J291" s="1"/>
      <c r="K291" s="1"/>
      <c r="L291" s="1"/>
      <c r="M291" s="1"/>
    </row>
    <row r="292" spans="9:13" x14ac:dyDescent="0.25">
      <c r="I292" s="1"/>
      <c r="J292" s="1"/>
      <c r="K292" s="1"/>
      <c r="L292" s="1"/>
      <c r="M292" s="1"/>
    </row>
    <row r="293" spans="9:13" x14ac:dyDescent="0.25">
      <c r="I293" s="1"/>
      <c r="J293" s="1"/>
      <c r="K293" s="1"/>
      <c r="L293" s="1"/>
      <c r="M293" s="1"/>
    </row>
    <row r="294" spans="9:13" x14ac:dyDescent="0.25">
      <c r="I294" s="1"/>
      <c r="J294" s="1"/>
      <c r="K294" s="1"/>
      <c r="L294" s="1"/>
      <c r="M294" s="1"/>
    </row>
    <row r="295" spans="9:13" x14ac:dyDescent="0.25">
      <c r="I295" s="1"/>
      <c r="J295" s="1"/>
      <c r="K295" s="1"/>
      <c r="L295" s="1"/>
      <c r="M295" s="1"/>
    </row>
    <row r="296" spans="9:13" x14ac:dyDescent="0.25">
      <c r="I296" s="1"/>
      <c r="J296" s="1"/>
      <c r="K296" s="1"/>
      <c r="L296" s="1"/>
      <c r="M296" s="1"/>
    </row>
    <row r="297" spans="9:13" x14ac:dyDescent="0.25">
      <c r="I297" s="1"/>
      <c r="J297" s="1"/>
      <c r="K297" s="1"/>
      <c r="L297" s="1"/>
      <c r="M297" s="1"/>
    </row>
    <row r="298" spans="9:13" x14ac:dyDescent="0.25">
      <c r="I298" s="1"/>
      <c r="J298" s="1"/>
      <c r="K298" s="1"/>
      <c r="L298" s="1"/>
      <c r="M298" s="1"/>
    </row>
    <row r="299" spans="9:13" x14ac:dyDescent="0.25">
      <c r="I299" s="1"/>
      <c r="J299" s="1"/>
      <c r="K299" s="1"/>
      <c r="L299" s="1"/>
      <c r="M299" s="1"/>
    </row>
    <row r="300" spans="9:13" x14ac:dyDescent="0.25">
      <c r="I300" s="1"/>
      <c r="J300" s="1"/>
      <c r="K300" s="1"/>
      <c r="L300" s="1"/>
      <c r="M300" s="1"/>
    </row>
    <row r="301" spans="9:13" x14ac:dyDescent="0.25">
      <c r="I301" s="1"/>
      <c r="J301" s="1"/>
      <c r="K301" s="1"/>
      <c r="L301" s="1"/>
      <c r="M301" s="1"/>
    </row>
    <row r="302" spans="9:13" x14ac:dyDescent="0.25">
      <c r="I302" s="1"/>
      <c r="J302" s="1"/>
      <c r="K302" s="1"/>
      <c r="L302" s="1"/>
      <c r="M302" s="1"/>
    </row>
    <row r="303" spans="9:13" x14ac:dyDescent="0.25">
      <c r="I303" s="1"/>
      <c r="J303" s="1"/>
      <c r="K303" s="1"/>
      <c r="L303" s="1"/>
      <c r="M303" s="1"/>
    </row>
    <row r="304" spans="9:13" x14ac:dyDescent="0.25">
      <c r="I304" s="1"/>
      <c r="J304" s="1"/>
      <c r="K304" s="1"/>
      <c r="L304" s="1"/>
      <c r="M304" s="1"/>
    </row>
    <row r="305" spans="9:13" x14ac:dyDescent="0.25">
      <c r="I305" s="1"/>
      <c r="J305" s="1"/>
      <c r="K305" s="1"/>
      <c r="L305" s="1"/>
      <c r="M305" s="1"/>
    </row>
    <row r="306" spans="9:13" x14ac:dyDescent="0.25">
      <c r="I306" s="1"/>
      <c r="J306" s="1"/>
      <c r="K306" s="1"/>
      <c r="L306" s="1"/>
      <c r="M306" s="1"/>
    </row>
    <row r="307" spans="9:13" x14ac:dyDescent="0.25">
      <c r="I307" s="1"/>
      <c r="J307" s="1"/>
      <c r="K307" s="1"/>
      <c r="L307" s="1"/>
      <c r="M307" s="1"/>
    </row>
    <row r="308" spans="9:13" x14ac:dyDescent="0.25">
      <c r="I308" s="1"/>
      <c r="J308" s="1"/>
      <c r="K308" s="1"/>
      <c r="L308" s="1"/>
      <c r="M308" s="1"/>
    </row>
    <row r="309" spans="9:13" x14ac:dyDescent="0.25">
      <c r="I309" s="1"/>
      <c r="J309" s="1"/>
      <c r="K309" s="1"/>
      <c r="L309" s="1"/>
      <c r="M309" s="1"/>
    </row>
    <row r="310" spans="9:13" x14ac:dyDescent="0.25">
      <c r="I310" s="1"/>
      <c r="J310" s="1"/>
      <c r="K310" s="1"/>
      <c r="L310" s="1"/>
      <c r="M310" s="1"/>
    </row>
    <row r="311" spans="9:13" x14ac:dyDescent="0.25">
      <c r="I311" s="1"/>
      <c r="J311" s="1"/>
      <c r="K311" s="1"/>
      <c r="L311" s="1"/>
      <c r="M311" s="1"/>
    </row>
    <row r="312" spans="9:13" x14ac:dyDescent="0.25">
      <c r="I312" s="1"/>
      <c r="J312" s="1"/>
      <c r="K312" s="1"/>
      <c r="L312" s="1"/>
      <c r="M312" s="1"/>
    </row>
    <row r="313" spans="9:13" x14ac:dyDescent="0.25">
      <c r="I313" s="1"/>
      <c r="J313" s="1"/>
      <c r="K313" s="1"/>
      <c r="L313" s="1"/>
      <c r="M313" s="1"/>
    </row>
    <row r="314" spans="9:13" x14ac:dyDescent="0.25">
      <c r="I314" s="1"/>
      <c r="J314" s="1"/>
      <c r="K314" s="1"/>
      <c r="L314" s="1"/>
      <c r="M314" s="1"/>
    </row>
    <row r="315" spans="9:13" x14ac:dyDescent="0.25">
      <c r="I315" s="1"/>
      <c r="J315" s="1"/>
      <c r="K315" s="1"/>
      <c r="L315" s="1"/>
      <c r="M315" s="1"/>
    </row>
    <row r="316" spans="9:13" x14ac:dyDescent="0.25">
      <c r="I316" s="1"/>
      <c r="J316" s="1"/>
      <c r="K316" s="1"/>
      <c r="L316" s="1"/>
      <c r="M316" s="1"/>
    </row>
    <row r="317" spans="9:13" x14ac:dyDescent="0.25">
      <c r="I317" s="1"/>
      <c r="J317" s="1"/>
      <c r="K317" s="1"/>
      <c r="L317" s="1"/>
      <c r="M317" s="1"/>
    </row>
    <row r="318" spans="9:13" x14ac:dyDescent="0.25">
      <c r="I318" s="1"/>
      <c r="J318" s="1"/>
      <c r="K318" s="1"/>
      <c r="L318" s="1"/>
      <c r="M318" s="1"/>
    </row>
    <row r="319" spans="9:13" x14ac:dyDescent="0.25">
      <c r="I319" s="1"/>
      <c r="J319" s="1"/>
      <c r="K319" s="1"/>
      <c r="L319" s="1"/>
      <c r="M319" s="1"/>
    </row>
    <row r="320" spans="9:13" x14ac:dyDescent="0.25">
      <c r="I320" s="1"/>
      <c r="J320" s="1"/>
      <c r="K320" s="1"/>
      <c r="L320" s="1"/>
      <c r="M320" s="1"/>
    </row>
    <row r="321" spans="9:13" x14ac:dyDescent="0.25">
      <c r="I321" s="1"/>
      <c r="J321" s="1"/>
      <c r="K321" s="1"/>
      <c r="L321" s="1"/>
      <c r="M321" s="1"/>
    </row>
    <row r="322" spans="9:13" x14ac:dyDescent="0.25">
      <c r="I322" s="1"/>
      <c r="J322" s="1"/>
      <c r="K322" s="1"/>
      <c r="L322" s="1"/>
      <c r="M322" s="1"/>
    </row>
    <row r="323" spans="9:13" x14ac:dyDescent="0.25">
      <c r="I323" s="1"/>
      <c r="J323" s="1"/>
      <c r="K323" s="1"/>
      <c r="L323" s="1"/>
      <c r="M323" s="1"/>
    </row>
    <row r="324" spans="9:13" x14ac:dyDescent="0.25">
      <c r="I324" s="1"/>
      <c r="J324" s="1"/>
      <c r="K324" s="1"/>
      <c r="L324" s="1"/>
      <c r="M324" s="1"/>
    </row>
    <row r="325" spans="9:13" x14ac:dyDescent="0.25">
      <c r="I325" s="1"/>
      <c r="J325" s="1"/>
      <c r="K325" s="1"/>
      <c r="L325" s="1"/>
      <c r="M325" s="1"/>
    </row>
    <row r="326" spans="9:13" x14ac:dyDescent="0.25">
      <c r="I326" s="1"/>
      <c r="J326" s="1"/>
      <c r="K326" s="1"/>
      <c r="L326" s="1"/>
      <c r="M326" s="1"/>
    </row>
    <row r="327" spans="9:13" x14ac:dyDescent="0.25">
      <c r="I327" s="1"/>
      <c r="J327" s="1"/>
      <c r="K327" s="1"/>
      <c r="L327" s="1"/>
      <c r="M327" s="1"/>
    </row>
    <row r="328" spans="9:13" x14ac:dyDescent="0.25">
      <c r="I328" s="1"/>
      <c r="J328" s="1"/>
      <c r="K328" s="1"/>
      <c r="L328" s="1"/>
      <c r="M328" s="1"/>
    </row>
    <row r="329" spans="9:13" x14ac:dyDescent="0.25">
      <c r="I329" s="1"/>
      <c r="J329" s="1"/>
      <c r="K329" s="1"/>
      <c r="L329" s="1"/>
      <c r="M329" s="1"/>
    </row>
    <row r="330" spans="9:13" x14ac:dyDescent="0.25">
      <c r="I330" s="1"/>
      <c r="J330" s="1"/>
      <c r="K330" s="1"/>
      <c r="L330" s="1"/>
      <c r="M330" s="1"/>
    </row>
    <row r="331" spans="9:13" x14ac:dyDescent="0.25">
      <c r="I331" s="1"/>
      <c r="J331" s="1"/>
      <c r="K331" s="1"/>
      <c r="L331" s="1"/>
      <c r="M331" s="1"/>
    </row>
    <row r="332" spans="9:13" x14ac:dyDescent="0.25">
      <c r="I332" s="1"/>
      <c r="J332" s="1"/>
      <c r="K332" s="1"/>
      <c r="L332" s="1"/>
      <c r="M332" s="1"/>
    </row>
    <row r="333" spans="9:13" x14ac:dyDescent="0.25">
      <c r="I333" s="1"/>
      <c r="J333" s="1"/>
      <c r="K333" s="1"/>
      <c r="L333" s="1"/>
      <c r="M333" s="1"/>
    </row>
    <row r="334" spans="9:13" x14ac:dyDescent="0.25">
      <c r="I334" s="1"/>
      <c r="J334" s="1"/>
      <c r="K334" s="1"/>
      <c r="L334" s="1"/>
      <c r="M334" s="1"/>
    </row>
    <row r="335" spans="9:13" x14ac:dyDescent="0.25">
      <c r="I335" s="1"/>
      <c r="J335" s="1"/>
      <c r="K335" s="1"/>
      <c r="L335" s="1"/>
      <c r="M335" s="1"/>
    </row>
    <row r="336" spans="9:13" x14ac:dyDescent="0.25">
      <c r="I336" s="1"/>
      <c r="J336" s="1"/>
      <c r="K336" s="1"/>
      <c r="L336" s="1"/>
      <c r="M336" s="1"/>
    </row>
    <row r="337" spans="9:13" x14ac:dyDescent="0.25">
      <c r="I337" s="1"/>
      <c r="J337" s="1"/>
      <c r="K337" s="1"/>
      <c r="L337" s="1"/>
      <c r="M337" s="1"/>
    </row>
    <row r="338" spans="9:13" x14ac:dyDescent="0.25">
      <c r="I338" s="1"/>
      <c r="J338" s="1"/>
      <c r="K338" s="1"/>
      <c r="L338" s="1"/>
      <c r="M338" s="1"/>
    </row>
    <row r="339" spans="9:13" x14ac:dyDescent="0.25">
      <c r="I339" s="1"/>
      <c r="J339" s="1"/>
      <c r="K339" s="1"/>
      <c r="L339" s="1"/>
      <c r="M339" s="1"/>
    </row>
    <row r="340" spans="9:13" x14ac:dyDescent="0.25">
      <c r="I340" s="1"/>
      <c r="J340" s="1"/>
      <c r="K340" s="1"/>
      <c r="L340" s="1"/>
      <c r="M340" s="1"/>
    </row>
    <row r="341" spans="9:13" x14ac:dyDescent="0.25">
      <c r="I341" s="1"/>
      <c r="J341" s="1"/>
      <c r="K341" s="1"/>
      <c r="L341" s="1"/>
      <c r="M341" s="1"/>
    </row>
    <row r="342" spans="9:13" x14ac:dyDescent="0.25">
      <c r="I342" s="1"/>
      <c r="J342" s="1"/>
      <c r="K342" s="1"/>
      <c r="L342" s="1"/>
      <c r="M342" s="1"/>
    </row>
    <row r="343" spans="9:13" x14ac:dyDescent="0.25">
      <c r="I343" s="1"/>
      <c r="J343" s="1"/>
      <c r="K343" s="1"/>
      <c r="L343" s="1"/>
      <c r="M343" s="1"/>
    </row>
    <row r="344" spans="9:13" x14ac:dyDescent="0.25">
      <c r="I344" s="1"/>
      <c r="J344" s="1"/>
      <c r="K344" s="1"/>
      <c r="L344" s="1"/>
      <c r="M344" s="1"/>
    </row>
    <row r="345" spans="9:13" x14ac:dyDescent="0.25">
      <c r="I345" s="1"/>
      <c r="J345" s="1"/>
      <c r="K345" s="1"/>
      <c r="L345" s="1"/>
      <c r="M345" s="1"/>
    </row>
    <row r="346" spans="9:13" x14ac:dyDescent="0.25">
      <c r="I346" s="1"/>
      <c r="J346" s="1"/>
      <c r="K346" s="1"/>
      <c r="L346" s="1"/>
      <c r="M346" s="1"/>
    </row>
    <row r="347" spans="9:13" x14ac:dyDescent="0.25">
      <c r="I347" s="1"/>
      <c r="J347" s="1"/>
      <c r="K347" s="1"/>
      <c r="L347" s="1"/>
      <c r="M347" s="1"/>
    </row>
    <row r="348" spans="9:13" x14ac:dyDescent="0.25">
      <c r="I348" s="1"/>
      <c r="J348" s="1"/>
      <c r="K348" s="1"/>
      <c r="L348" s="1"/>
      <c r="M348" s="1"/>
    </row>
    <row r="349" spans="9:13" x14ac:dyDescent="0.25">
      <c r="I349" s="1"/>
      <c r="J349" s="1"/>
      <c r="K349" s="1"/>
      <c r="L349" s="1"/>
      <c r="M349" s="1"/>
    </row>
    <row r="350" spans="9:13" x14ac:dyDescent="0.25">
      <c r="I350" s="1"/>
      <c r="J350" s="1"/>
      <c r="K350" s="1"/>
      <c r="L350" s="1"/>
      <c r="M350" s="1"/>
    </row>
    <row r="351" spans="9:13" x14ac:dyDescent="0.25">
      <c r="I351" s="1"/>
      <c r="J351" s="1"/>
      <c r="K351" s="1"/>
      <c r="L351" s="1"/>
      <c r="M351" s="1"/>
    </row>
    <row r="352" spans="9:13" x14ac:dyDescent="0.25">
      <c r="I352" s="1"/>
      <c r="J352" s="1"/>
      <c r="K352" s="1"/>
      <c r="L352" s="1"/>
      <c r="M352" s="1"/>
    </row>
    <row r="353" spans="9:13" x14ac:dyDescent="0.25">
      <c r="I353" s="1"/>
      <c r="J353" s="1"/>
      <c r="K353" s="1"/>
      <c r="L353" s="1"/>
      <c r="M353" s="1"/>
    </row>
    <row r="354" spans="9:13" x14ac:dyDescent="0.25">
      <c r="I354" s="1"/>
      <c r="J354" s="1"/>
      <c r="K354" s="1"/>
      <c r="L354" s="1"/>
      <c r="M354" s="1"/>
    </row>
    <row r="355" spans="9:13" x14ac:dyDescent="0.25">
      <c r="I355" s="1"/>
      <c r="J355" s="1"/>
      <c r="K355" s="1"/>
      <c r="L355" s="1"/>
      <c r="M355" s="1"/>
    </row>
    <row r="356" spans="9:13" x14ac:dyDescent="0.25">
      <c r="I356" s="1"/>
      <c r="J356" s="1"/>
      <c r="K356" s="1"/>
      <c r="L356" s="1"/>
      <c r="M356" s="1"/>
    </row>
    <row r="357" spans="9:13" x14ac:dyDescent="0.25">
      <c r="I357" s="1"/>
      <c r="J357" s="1"/>
      <c r="K357" s="1"/>
      <c r="L357" s="1"/>
      <c r="M357" s="1"/>
    </row>
    <row r="358" spans="9:13" x14ac:dyDescent="0.25">
      <c r="I358" s="1"/>
      <c r="J358" s="1"/>
      <c r="K358" s="1"/>
      <c r="L358" s="1"/>
      <c r="M358" s="1"/>
    </row>
    <row r="359" spans="9:13" x14ac:dyDescent="0.25">
      <c r="I359" s="1"/>
      <c r="J359" s="1"/>
      <c r="K359" s="1"/>
      <c r="L359" s="1"/>
      <c r="M359" s="1"/>
    </row>
    <row r="360" spans="9:13" x14ac:dyDescent="0.25">
      <c r="I360" s="1"/>
      <c r="J360" s="1"/>
      <c r="K360" s="1"/>
      <c r="L360" s="1"/>
      <c r="M360" s="1"/>
    </row>
    <row r="361" spans="9:13" x14ac:dyDescent="0.25">
      <c r="I361" s="1"/>
      <c r="J361" s="1"/>
      <c r="K361" s="1"/>
      <c r="L361" s="1"/>
      <c r="M361" s="1"/>
    </row>
    <row r="362" spans="9:13" x14ac:dyDescent="0.25">
      <c r="I362" s="1"/>
      <c r="J362" s="1"/>
      <c r="K362" s="1"/>
      <c r="L362" s="1"/>
      <c r="M362" s="1"/>
    </row>
    <row r="363" spans="9:13" x14ac:dyDescent="0.25">
      <c r="I363" s="1"/>
      <c r="J363" s="1"/>
      <c r="K363" s="1"/>
      <c r="L363" s="1"/>
      <c r="M363" s="1"/>
    </row>
    <row r="364" spans="9:13" x14ac:dyDescent="0.25">
      <c r="I364" s="1"/>
      <c r="J364" s="1"/>
      <c r="K364" s="1"/>
      <c r="L364" s="1"/>
      <c r="M364" s="1"/>
    </row>
    <row r="365" spans="9:13" x14ac:dyDescent="0.25">
      <c r="I365" s="1"/>
      <c r="J365" s="1"/>
      <c r="K365" s="1"/>
      <c r="L365" s="1"/>
      <c r="M365" s="1"/>
    </row>
    <row r="366" spans="9:13" x14ac:dyDescent="0.25">
      <c r="I366" s="1"/>
      <c r="J366" s="1"/>
      <c r="K366" s="1"/>
      <c r="L366" s="1"/>
      <c r="M366" s="1"/>
    </row>
    <row r="367" spans="9:13" x14ac:dyDescent="0.25">
      <c r="I367" s="1"/>
      <c r="J367" s="1"/>
      <c r="K367" s="1"/>
      <c r="L367" s="1"/>
      <c r="M367" s="1"/>
    </row>
    <row r="368" spans="9:13" x14ac:dyDescent="0.25">
      <c r="I368" s="1"/>
      <c r="J368" s="1"/>
      <c r="K368" s="1"/>
      <c r="L368" s="1"/>
      <c r="M368" s="1"/>
    </row>
    <row r="369" spans="9:13" x14ac:dyDescent="0.25">
      <c r="I369" s="1"/>
      <c r="J369" s="1"/>
      <c r="K369" s="1"/>
      <c r="L369" s="1"/>
      <c r="M369" s="1"/>
    </row>
    <row r="370" spans="9:13" x14ac:dyDescent="0.25">
      <c r="I370" s="1"/>
      <c r="J370" s="1"/>
      <c r="K370" s="1"/>
      <c r="L370" s="1"/>
      <c r="M370" s="1"/>
    </row>
    <row r="371" spans="9:13" x14ac:dyDescent="0.25">
      <c r="I371" s="1"/>
      <c r="J371" s="1"/>
      <c r="K371" s="1"/>
      <c r="L371" s="1"/>
      <c r="M371" s="1"/>
    </row>
    <row r="372" spans="9:13" x14ac:dyDescent="0.25">
      <c r="I372" s="1"/>
      <c r="J372" s="1"/>
      <c r="K372" s="1"/>
      <c r="L372" s="1"/>
      <c r="M372" s="1"/>
    </row>
    <row r="373" spans="9:13" x14ac:dyDescent="0.25">
      <c r="I373" s="1"/>
      <c r="J373" s="1"/>
      <c r="K373" s="1"/>
      <c r="L373" s="1"/>
      <c r="M373" s="1"/>
    </row>
    <row r="374" spans="9:13" x14ac:dyDescent="0.25">
      <c r="I374" s="1"/>
      <c r="J374" s="1"/>
      <c r="K374" s="1"/>
      <c r="L374" s="1"/>
      <c r="M374" s="1"/>
    </row>
    <row r="375" spans="9:13" x14ac:dyDescent="0.25">
      <c r="I375" s="1"/>
      <c r="J375" s="1"/>
      <c r="K375" s="1"/>
      <c r="L375" s="1"/>
      <c r="M375" s="1"/>
    </row>
    <row r="376" spans="9:13" x14ac:dyDescent="0.25">
      <c r="I376" s="1"/>
      <c r="J376" s="1"/>
      <c r="K376" s="1"/>
      <c r="L376" s="1"/>
      <c r="M376" s="1"/>
    </row>
    <row r="377" spans="9:13" x14ac:dyDescent="0.25">
      <c r="I377" s="1"/>
      <c r="J377" s="1"/>
      <c r="K377" s="1"/>
      <c r="L377" s="1"/>
      <c r="M377" s="1"/>
    </row>
    <row r="378" spans="9:13" x14ac:dyDescent="0.25">
      <c r="I378" s="1"/>
      <c r="J378" s="1"/>
      <c r="K378" s="1"/>
      <c r="L378" s="1"/>
      <c r="M378" s="1"/>
    </row>
    <row r="379" spans="9:13" x14ac:dyDescent="0.25">
      <c r="I379" s="1"/>
      <c r="J379" s="1"/>
      <c r="K379" s="1"/>
      <c r="L379" s="1"/>
      <c r="M379" s="1"/>
    </row>
    <row r="380" spans="9:13" x14ac:dyDescent="0.25">
      <c r="I380" s="1"/>
      <c r="J380" s="1"/>
      <c r="K380" s="1"/>
      <c r="L380" s="1"/>
      <c r="M380" s="1"/>
    </row>
    <row r="381" spans="9:13" x14ac:dyDescent="0.25">
      <c r="I381" s="1"/>
      <c r="J381" s="1"/>
      <c r="K381" s="1"/>
      <c r="L381" s="1"/>
      <c r="M381" s="1"/>
    </row>
    <row r="382" spans="9:13" x14ac:dyDescent="0.25">
      <c r="I382" s="1"/>
      <c r="J382" s="1"/>
      <c r="K382" s="1"/>
      <c r="L382" s="1"/>
      <c r="M382" s="1"/>
    </row>
    <row r="383" spans="9:13" x14ac:dyDescent="0.25">
      <c r="I383" s="1"/>
      <c r="J383" s="1"/>
      <c r="K383" s="1"/>
      <c r="L383" s="1"/>
      <c r="M383" s="1"/>
    </row>
    <row r="384" spans="9:13" x14ac:dyDescent="0.25">
      <c r="I384" s="1"/>
      <c r="J384" s="1"/>
      <c r="K384" s="1"/>
      <c r="L384" s="1"/>
      <c r="M384" s="1"/>
    </row>
    <row r="385" spans="9:13" x14ac:dyDescent="0.25">
      <c r="I385" s="1"/>
      <c r="J385" s="1"/>
      <c r="K385" s="1"/>
      <c r="L385" s="1"/>
      <c r="M385" s="1"/>
    </row>
    <row r="386" spans="9:13" x14ac:dyDescent="0.25">
      <c r="I386" s="1"/>
      <c r="J386" s="1"/>
      <c r="K386" s="1"/>
      <c r="L386" s="1"/>
      <c r="M386" s="1"/>
    </row>
    <row r="387" spans="9:13" x14ac:dyDescent="0.25">
      <c r="I387" s="1"/>
      <c r="J387" s="1"/>
      <c r="K387" s="1"/>
      <c r="L387" s="1"/>
      <c r="M387" s="1"/>
    </row>
    <row r="388" spans="9:13" x14ac:dyDescent="0.25">
      <c r="I388" s="1"/>
      <c r="J388" s="1"/>
      <c r="K388" s="1"/>
      <c r="L388" s="1"/>
      <c r="M388" s="1"/>
    </row>
    <row r="389" spans="9:13" x14ac:dyDescent="0.25">
      <c r="I389" s="1"/>
      <c r="J389" s="1"/>
      <c r="K389" s="1"/>
      <c r="L389" s="1"/>
      <c r="M389" s="1"/>
    </row>
    <row r="390" spans="9:13" x14ac:dyDescent="0.25">
      <c r="I390" s="1"/>
      <c r="J390" s="1"/>
      <c r="K390" s="1"/>
      <c r="L390" s="1"/>
      <c r="M390" s="1"/>
    </row>
    <row r="391" spans="9:13" x14ac:dyDescent="0.25">
      <c r="I391" s="1"/>
      <c r="J391" s="1"/>
      <c r="K391" s="1"/>
      <c r="L391" s="1"/>
      <c r="M391" s="1"/>
    </row>
    <row r="392" spans="9:13" x14ac:dyDescent="0.25">
      <c r="I392" s="1"/>
      <c r="J392" s="1"/>
      <c r="K392" s="1"/>
      <c r="L392" s="1"/>
      <c r="M392" s="1"/>
    </row>
    <row r="393" spans="9:13" x14ac:dyDescent="0.25">
      <c r="I393" s="1"/>
      <c r="J393" s="1"/>
      <c r="K393" s="1"/>
      <c r="L393" s="1"/>
      <c r="M393" s="1"/>
    </row>
    <row r="394" spans="9:13" x14ac:dyDescent="0.25">
      <c r="I394" s="1"/>
      <c r="J394" s="1"/>
      <c r="K394" s="1"/>
      <c r="L394" s="1"/>
      <c r="M394" s="1"/>
    </row>
    <row r="395" spans="9:13" x14ac:dyDescent="0.25">
      <c r="I395" s="1"/>
      <c r="J395" s="1"/>
      <c r="K395" s="1"/>
      <c r="L395" s="1"/>
      <c r="M395" s="1"/>
    </row>
    <row r="396" spans="9:13" x14ac:dyDescent="0.25">
      <c r="I396" s="1"/>
      <c r="J396" s="1"/>
      <c r="K396" s="1"/>
      <c r="L396" s="1"/>
      <c r="M396" s="1"/>
    </row>
    <row r="397" spans="9:13" x14ac:dyDescent="0.25">
      <c r="I397" s="1"/>
      <c r="J397" s="1"/>
      <c r="K397" s="1"/>
      <c r="L397" s="1"/>
      <c r="M397" s="1"/>
    </row>
    <row r="398" spans="9:13" x14ac:dyDescent="0.25">
      <c r="I398" s="1"/>
      <c r="J398" s="1"/>
      <c r="K398" s="1"/>
      <c r="L398" s="1"/>
      <c r="M398" s="1"/>
    </row>
    <row r="399" spans="9:13" x14ac:dyDescent="0.25">
      <c r="I399" s="1"/>
      <c r="J399" s="1"/>
      <c r="K399" s="1"/>
      <c r="L399" s="1"/>
      <c r="M399" s="1"/>
    </row>
    <row r="400" spans="9:13" x14ac:dyDescent="0.25">
      <c r="I400" s="1"/>
      <c r="J400" s="1"/>
      <c r="K400" s="1"/>
      <c r="L400" s="1"/>
      <c r="M400" s="1"/>
    </row>
    <row r="401" spans="9:13" x14ac:dyDescent="0.25">
      <c r="I401" s="1"/>
      <c r="J401" s="1"/>
      <c r="K401" s="1"/>
      <c r="L401" s="1"/>
      <c r="M401" s="1"/>
    </row>
    <row r="402" spans="9:13" x14ac:dyDescent="0.25">
      <c r="I402" s="1"/>
      <c r="J402" s="1"/>
      <c r="K402" s="1"/>
      <c r="L402" s="1"/>
      <c r="M402" s="1"/>
    </row>
    <row r="403" spans="9:13" x14ac:dyDescent="0.25">
      <c r="I403" s="1"/>
      <c r="J403" s="1"/>
      <c r="K403" s="1"/>
      <c r="L403" s="1"/>
      <c r="M403" s="1"/>
    </row>
    <row r="404" spans="9:13" x14ac:dyDescent="0.25">
      <c r="I404" s="1"/>
      <c r="J404" s="1"/>
      <c r="K404" s="1"/>
      <c r="L404" s="1"/>
      <c r="M404" s="1"/>
    </row>
    <row r="405" spans="9:13" x14ac:dyDescent="0.25">
      <c r="I405" s="1"/>
      <c r="J405" s="1"/>
      <c r="K405" s="1"/>
      <c r="L405" s="1"/>
      <c r="M405" s="1"/>
    </row>
    <row r="406" spans="9:13" x14ac:dyDescent="0.25">
      <c r="I406" s="1"/>
      <c r="J406" s="1"/>
      <c r="K406" s="1"/>
      <c r="L406" s="1"/>
      <c r="M406" s="1"/>
    </row>
    <row r="407" spans="9:13" x14ac:dyDescent="0.25">
      <c r="I407" s="1"/>
      <c r="J407" s="1"/>
      <c r="K407" s="1"/>
      <c r="L407" s="1"/>
      <c r="M407" s="1"/>
    </row>
    <row r="408" spans="9:13" x14ac:dyDescent="0.25">
      <c r="I408" s="1"/>
      <c r="J408" s="1"/>
      <c r="K408" s="1"/>
      <c r="L408" s="1"/>
      <c r="M408" s="1"/>
    </row>
    <row r="409" spans="9:13" x14ac:dyDescent="0.25">
      <c r="I409" s="1"/>
      <c r="J409" s="1"/>
      <c r="K409" s="1"/>
      <c r="L409" s="1"/>
      <c r="M409" s="1"/>
    </row>
    <row r="410" spans="9:13" x14ac:dyDescent="0.25">
      <c r="I410" s="1"/>
      <c r="J410" s="1"/>
      <c r="K410" s="1"/>
      <c r="L410" s="1"/>
      <c r="M410" s="1"/>
    </row>
    <row r="411" spans="9:13" x14ac:dyDescent="0.25">
      <c r="I411" s="1"/>
      <c r="J411" s="1"/>
      <c r="K411" s="1"/>
      <c r="L411" s="1"/>
      <c r="M411" s="1"/>
    </row>
    <row r="412" spans="9:13" x14ac:dyDescent="0.25">
      <c r="I412" s="1"/>
      <c r="J412" s="1"/>
      <c r="K412" s="1"/>
      <c r="L412" s="1"/>
      <c r="M412" s="1"/>
    </row>
    <row r="413" spans="9:13" x14ac:dyDescent="0.25">
      <c r="I413" s="1"/>
      <c r="J413" s="1"/>
      <c r="K413" s="1"/>
      <c r="L413" s="1"/>
      <c r="M413" s="1"/>
    </row>
    <row r="414" spans="9:13" x14ac:dyDescent="0.25">
      <c r="I414" s="1"/>
      <c r="J414" s="1"/>
      <c r="K414" s="1"/>
      <c r="L414" s="1"/>
      <c r="M414" s="1"/>
    </row>
    <row r="415" spans="9:13" x14ac:dyDescent="0.25">
      <c r="I415" s="1"/>
      <c r="J415" s="1"/>
      <c r="K415" s="1"/>
      <c r="L415" s="1"/>
      <c r="M415" s="1"/>
    </row>
    <row r="416" spans="9:13" x14ac:dyDescent="0.25">
      <c r="I416" s="1"/>
      <c r="J416" s="1"/>
      <c r="K416" s="1"/>
      <c r="L416" s="1"/>
      <c r="M416" s="1"/>
    </row>
    <row r="417" spans="9:13" x14ac:dyDescent="0.25">
      <c r="I417" s="1"/>
      <c r="J417" s="1"/>
      <c r="K417" s="1"/>
      <c r="L417" s="1"/>
      <c r="M417" s="1"/>
    </row>
    <row r="418" spans="9:13" x14ac:dyDescent="0.25">
      <c r="I418" s="1"/>
      <c r="J418" s="1"/>
      <c r="K418" s="1"/>
      <c r="L418" s="1"/>
      <c r="M418" s="1"/>
    </row>
    <row r="419" spans="9:13" x14ac:dyDescent="0.25">
      <c r="I419" s="1"/>
      <c r="J419" s="1"/>
      <c r="K419" s="1"/>
      <c r="L419" s="1"/>
      <c r="M419" s="1"/>
    </row>
    <row r="420" spans="9:13" x14ac:dyDescent="0.25">
      <c r="I420" s="1"/>
      <c r="J420" s="1"/>
      <c r="K420" s="1"/>
      <c r="L420" s="1"/>
      <c r="M420" s="1"/>
    </row>
    <row r="421" spans="9:13" x14ac:dyDescent="0.25">
      <c r="I421" s="1"/>
      <c r="J421" s="1"/>
      <c r="K421" s="1"/>
      <c r="L421" s="1"/>
      <c r="M421" s="1"/>
    </row>
    <row r="422" spans="9:13" x14ac:dyDescent="0.25">
      <c r="I422" s="1"/>
      <c r="J422" s="1"/>
      <c r="K422" s="1"/>
      <c r="L422" s="1"/>
      <c r="M422" s="1"/>
    </row>
    <row r="423" spans="9:13" x14ac:dyDescent="0.25">
      <c r="I423" s="1"/>
      <c r="J423" s="1"/>
      <c r="K423" s="1"/>
      <c r="L423" s="1"/>
      <c r="M423" s="1"/>
    </row>
    <row r="424" spans="9:13" x14ac:dyDescent="0.25">
      <c r="I424" s="1"/>
      <c r="J424" s="1"/>
      <c r="K424" s="1"/>
      <c r="L424" s="1"/>
      <c r="M424" s="1"/>
    </row>
    <row r="425" spans="9:13" x14ac:dyDescent="0.25">
      <c r="I425" s="1"/>
      <c r="J425" s="1"/>
      <c r="K425" s="1"/>
      <c r="L425" s="1"/>
      <c r="M425" s="1"/>
    </row>
    <row r="426" spans="9:13" x14ac:dyDescent="0.25">
      <c r="I426" s="1"/>
      <c r="J426" s="1"/>
      <c r="K426" s="1"/>
      <c r="L426" s="1"/>
      <c r="M426" s="1"/>
    </row>
    <row r="427" spans="9:13" x14ac:dyDescent="0.25">
      <c r="I427" s="1"/>
      <c r="J427" s="1"/>
      <c r="K427" s="1"/>
      <c r="L427" s="1"/>
      <c r="M427" s="1"/>
    </row>
    <row r="428" spans="9:13" x14ac:dyDescent="0.25">
      <c r="I428" s="1"/>
      <c r="J428" s="1"/>
      <c r="K428" s="1"/>
      <c r="L428" s="1"/>
      <c r="M428" s="1"/>
    </row>
    <row r="429" spans="9:13" x14ac:dyDescent="0.25">
      <c r="I429" s="1"/>
      <c r="J429" s="1"/>
      <c r="K429" s="1"/>
      <c r="L429" s="1"/>
      <c r="M429" s="1"/>
    </row>
    <row r="430" spans="9:13" x14ac:dyDescent="0.25">
      <c r="I430" s="1"/>
      <c r="J430" s="1"/>
      <c r="K430" s="1"/>
      <c r="L430" s="1"/>
      <c r="M430" s="1"/>
    </row>
    <row r="431" spans="9:13" x14ac:dyDescent="0.25">
      <c r="I431" s="1"/>
      <c r="J431" s="1"/>
      <c r="K431" s="1"/>
      <c r="L431" s="1"/>
      <c r="M431" s="1"/>
    </row>
    <row r="432" spans="9:13" x14ac:dyDescent="0.25">
      <c r="I432" s="1"/>
      <c r="J432" s="1"/>
      <c r="K432" s="1"/>
      <c r="L432" s="1"/>
      <c r="M432" s="1"/>
    </row>
    <row r="433" spans="9:13" x14ac:dyDescent="0.25">
      <c r="I433" s="1"/>
      <c r="J433" s="1"/>
      <c r="K433" s="1"/>
      <c r="L433" s="1"/>
      <c r="M433" s="1"/>
    </row>
    <row r="434" spans="9:13" x14ac:dyDescent="0.25">
      <c r="I434" s="1"/>
      <c r="J434" s="1"/>
      <c r="K434" s="1"/>
      <c r="L434" s="1"/>
      <c r="M434" s="1"/>
    </row>
    <row r="435" spans="9:13" x14ac:dyDescent="0.25">
      <c r="I435" s="1"/>
      <c r="J435" s="1"/>
      <c r="K435" s="1"/>
      <c r="L435" s="1"/>
      <c r="M435" s="1"/>
    </row>
    <row r="436" spans="9:13" x14ac:dyDescent="0.25">
      <c r="I436" s="1"/>
      <c r="J436" s="1"/>
      <c r="K436" s="1"/>
      <c r="L436" s="1"/>
      <c r="M436" s="1"/>
    </row>
    <row r="437" spans="9:13" x14ac:dyDescent="0.25">
      <c r="I437" s="1"/>
      <c r="J437" s="1"/>
      <c r="K437" s="1"/>
      <c r="L437" s="1"/>
      <c r="M437" s="1"/>
    </row>
    <row r="438" spans="9:13" x14ac:dyDescent="0.25">
      <c r="I438" s="1"/>
      <c r="J438" s="1"/>
      <c r="K438" s="1"/>
      <c r="L438" s="1"/>
      <c r="M438" s="1"/>
    </row>
    <row r="439" spans="9:13" x14ac:dyDescent="0.25">
      <c r="I439" s="1"/>
      <c r="J439" s="1"/>
      <c r="K439" s="1"/>
      <c r="L439" s="1"/>
      <c r="M439" s="1"/>
    </row>
    <row r="440" spans="9:13" x14ac:dyDescent="0.25">
      <c r="I440" s="1"/>
      <c r="J440" s="1"/>
      <c r="K440" s="1"/>
      <c r="L440" s="1"/>
      <c r="M440" s="1"/>
    </row>
    <row r="441" spans="9:13" x14ac:dyDescent="0.25">
      <c r="I441" s="1"/>
      <c r="J441" s="1"/>
      <c r="K441" s="1"/>
      <c r="L441" s="1"/>
      <c r="M441" s="1"/>
    </row>
    <row r="442" spans="9:13" x14ac:dyDescent="0.25">
      <c r="I442" s="1"/>
      <c r="J442" s="1"/>
      <c r="K442" s="1"/>
      <c r="L442" s="1"/>
      <c r="M442" s="1"/>
    </row>
    <row r="443" spans="9:13" x14ac:dyDescent="0.25">
      <c r="I443" s="1"/>
      <c r="J443" s="1"/>
      <c r="K443" s="1"/>
      <c r="L443" s="1"/>
      <c r="M443" s="1"/>
    </row>
    <row r="444" spans="9:13" x14ac:dyDescent="0.25">
      <c r="I444" s="1"/>
      <c r="J444" s="1"/>
      <c r="K444" s="1"/>
      <c r="L444" s="1"/>
      <c r="M444" s="1"/>
    </row>
    <row r="445" spans="9:13" x14ac:dyDescent="0.25">
      <c r="I445" s="1"/>
      <c r="J445" s="1"/>
      <c r="K445" s="1"/>
      <c r="L445" s="1"/>
      <c r="M445" s="1"/>
    </row>
    <row r="446" spans="9:13" x14ac:dyDescent="0.25">
      <c r="I446" s="1"/>
      <c r="J446" s="1"/>
      <c r="K446" s="1"/>
      <c r="L446" s="1"/>
      <c r="M446" s="1"/>
    </row>
    <row r="447" spans="9:13" x14ac:dyDescent="0.25">
      <c r="I447" s="1"/>
      <c r="J447" s="1"/>
      <c r="K447" s="1"/>
      <c r="L447" s="1"/>
      <c r="M447" s="1"/>
    </row>
    <row r="448" spans="9:13" x14ac:dyDescent="0.25">
      <c r="I448" s="1"/>
      <c r="J448" s="1"/>
      <c r="K448" s="1"/>
      <c r="L448" s="1"/>
      <c r="M448" s="1"/>
    </row>
    <row r="449" spans="9:13" x14ac:dyDescent="0.25">
      <c r="I449" s="1"/>
      <c r="J449" s="1"/>
      <c r="K449" s="1"/>
      <c r="L449" s="1"/>
      <c r="M449" s="1"/>
    </row>
    <row r="450" spans="9:13" x14ac:dyDescent="0.25">
      <c r="I450" s="1"/>
      <c r="J450" s="1"/>
      <c r="K450" s="1"/>
      <c r="L450" s="1"/>
      <c r="M450" s="1"/>
    </row>
    <row r="451" spans="9:13" x14ac:dyDescent="0.25">
      <c r="I451" s="1"/>
      <c r="J451" s="1"/>
      <c r="K451" s="1"/>
      <c r="L451" s="1"/>
      <c r="M451" s="1"/>
    </row>
    <row r="452" spans="9:13" x14ac:dyDescent="0.25">
      <c r="I452" s="1"/>
      <c r="J452" s="1"/>
      <c r="K452" s="1"/>
      <c r="L452" s="1"/>
      <c r="M452" s="1"/>
    </row>
    <row r="453" spans="9:13" x14ac:dyDescent="0.25">
      <c r="I453" s="1"/>
      <c r="J453" s="1"/>
      <c r="K453" s="1"/>
      <c r="L453" s="1"/>
      <c r="M453" s="1"/>
    </row>
    <row r="454" spans="9:13" x14ac:dyDescent="0.25">
      <c r="I454" s="1"/>
      <c r="J454" s="1"/>
      <c r="K454" s="1"/>
      <c r="L454" s="1"/>
      <c r="M454" s="1"/>
    </row>
    <row r="455" spans="9:13" x14ac:dyDescent="0.25">
      <c r="I455" s="1"/>
      <c r="J455" s="1"/>
      <c r="K455" s="1"/>
      <c r="L455" s="1"/>
      <c r="M455" s="1"/>
    </row>
    <row r="456" spans="9:13" x14ac:dyDescent="0.25">
      <c r="I456" s="1"/>
      <c r="J456" s="1"/>
      <c r="K456" s="1"/>
      <c r="L456" s="1"/>
      <c r="M456" s="1"/>
    </row>
    <row r="457" spans="9:13" x14ac:dyDescent="0.25">
      <c r="I457" s="1"/>
      <c r="J457" s="1"/>
      <c r="K457" s="1"/>
      <c r="L457" s="1"/>
      <c r="M457" s="1"/>
    </row>
    <row r="458" spans="9:13" x14ac:dyDescent="0.25">
      <c r="I458" s="1"/>
      <c r="J458" s="1"/>
      <c r="K458" s="1"/>
      <c r="L458" s="1"/>
      <c r="M458" s="1"/>
    </row>
    <row r="459" spans="9:13" x14ac:dyDescent="0.25">
      <c r="I459" s="1"/>
      <c r="J459" s="1"/>
      <c r="K459" s="1"/>
      <c r="L459" s="1"/>
      <c r="M459" s="1"/>
    </row>
    <row r="460" spans="9:13" x14ac:dyDescent="0.25">
      <c r="I460" s="1"/>
      <c r="J460" s="1"/>
      <c r="K460" s="1"/>
      <c r="L460" s="1"/>
      <c r="M460" s="1"/>
    </row>
    <row r="461" spans="9:13" x14ac:dyDescent="0.25">
      <c r="I461" s="1"/>
      <c r="J461" s="1"/>
      <c r="K461" s="1"/>
      <c r="L461" s="1"/>
      <c r="M461" s="1"/>
    </row>
    <row r="462" spans="9:13" x14ac:dyDescent="0.25">
      <c r="I462" s="1"/>
      <c r="J462" s="1"/>
      <c r="K462" s="1"/>
      <c r="L462" s="1"/>
      <c r="M462" s="1"/>
    </row>
    <row r="463" spans="9:13" x14ac:dyDescent="0.25">
      <c r="I463" s="1"/>
      <c r="J463" s="1"/>
      <c r="K463" s="1"/>
      <c r="L463" s="1"/>
      <c r="M463" s="1"/>
    </row>
    <row r="464" spans="9:13" x14ac:dyDescent="0.25">
      <c r="I464" s="1"/>
      <c r="J464" s="1"/>
      <c r="K464" s="1"/>
      <c r="L464" s="1"/>
      <c r="M464" s="1"/>
    </row>
    <row r="465" spans="9:13" x14ac:dyDescent="0.25">
      <c r="I465" s="1"/>
      <c r="J465" s="1"/>
      <c r="K465" s="1"/>
      <c r="L465" s="1"/>
      <c r="M465" s="1"/>
    </row>
    <row r="466" spans="9:13" x14ac:dyDescent="0.25">
      <c r="I466" s="1"/>
      <c r="J466" s="1"/>
      <c r="K466" s="1"/>
      <c r="L466" s="1"/>
      <c r="M466" s="1"/>
    </row>
    <row r="467" spans="9:13" x14ac:dyDescent="0.25">
      <c r="I467" s="1"/>
      <c r="J467" s="1"/>
      <c r="K467" s="1"/>
      <c r="L467" s="1"/>
      <c r="M467" s="1"/>
    </row>
    <row r="468" spans="9:13" x14ac:dyDescent="0.25">
      <c r="I468" s="1"/>
      <c r="J468" s="1"/>
      <c r="K468" s="1"/>
      <c r="L468" s="1"/>
      <c r="M468" s="1"/>
    </row>
    <row r="469" spans="9:13" x14ac:dyDescent="0.25">
      <c r="I469" s="1"/>
      <c r="J469" s="1"/>
      <c r="K469" s="1"/>
      <c r="L469" s="1"/>
      <c r="M469" s="1"/>
    </row>
    <row r="470" spans="9:13" x14ac:dyDescent="0.25">
      <c r="I470" s="1"/>
      <c r="J470" s="1"/>
      <c r="K470" s="1"/>
      <c r="L470" s="1"/>
      <c r="M470" s="1"/>
    </row>
    <row r="471" spans="9:13" x14ac:dyDescent="0.25">
      <c r="I471" s="1"/>
      <c r="J471" s="1"/>
      <c r="K471" s="1"/>
      <c r="L471" s="1"/>
      <c r="M471" s="1"/>
    </row>
    <row r="472" spans="9:13" x14ac:dyDescent="0.25">
      <c r="I472" s="1"/>
      <c r="J472" s="1"/>
      <c r="K472" s="1"/>
      <c r="L472" s="1"/>
      <c r="M472" s="1"/>
    </row>
    <row r="473" spans="9:13" x14ac:dyDescent="0.25">
      <c r="I473" s="1"/>
      <c r="J473" s="1"/>
      <c r="K473" s="1"/>
      <c r="L473" s="1"/>
      <c r="M473" s="1"/>
    </row>
    <row r="474" spans="9:13" x14ac:dyDescent="0.25">
      <c r="I474" s="1"/>
      <c r="J474" s="1"/>
      <c r="K474" s="1"/>
      <c r="L474" s="1"/>
      <c r="M474" s="1"/>
    </row>
    <row r="475" spans="9:13" x14ac:dyDescent="0.25">
      <c r="I475" s="1"/>
      <c r="J475" s="1"/>
      <c r="K475" s="1"/>
      <c r="L475" s="1"/>
      <c r="M475" s="1"/>
    </row>
    <row r="476" spans="9:13" x14ac:dyDescent="0.25">
      <c r="I476" s="1"/>
      <c r="J476" s="1"/>
      <c r="K476" s="1"/>
      <c r="L476" s="1"/>
      <c r="M476" s="1"/>
    </row>
    <row r="477" spans="9:13" x14ac:dyDescent="0.25">
      <c r="I477" s="1"/>
      <c r="J477" s="1"/>
      <c r="K477" s="1"/>
      <c r="L477" s="1"/>
      <c r="M477" s="1"/>
    </row>
    <row r="478" spans="9:13" x14ac:dyDescent="0.25">
      <c r="I478" s="1"/>
      <c r="J478" s="1"/>
      <c r="K478" s="1"/>
      <c r="L478" s="1"/>
      <c r="M478" s="1"/>
    </row>
    <row r="479" spans="9:13" x14ac:dyDescent="0.25">
      <c r="I479" s="1"/>
      <c r="J479" s="1"/>
      <c r="K479" s="1"/>
      <c r="L479" s="1"/>
      <c r="M479" s="1"/>
    </row>
    <row r="480" spans="9:13" x14ac:dyDescent="0.25">
      <c r="I480" s="1"/>
      <c r="J480" s="1"/>
      <c r="K480" s="1"/>
      <c r="L480" s="1"/>
      <c r="M480" s="1"/>
    </row>
    <row r="481" spans="9:13" x14ac:dyDescent="0.25">
      <c r="I481" s="1"/>
      <c r="J481" s="1"/>
      <c r="K481" s="1"/>
      <c r="L481" s="1"/>
      <c r="M481" s="1"/>
    </row>
    <row r="482" spans="9:13" x14ac:dyDescent="0.25">
      <c r="I482" s="1"/>
      <c r="J482" s="1"/>
      <c r="K482" s="1"/>
      <c r="L482" s="1"/>
      <c r="M482" s="1"/>
    </row>
    <row r="483" spans="9:13" x14ac:dyDescent="0.25">
      <c r="I483" s="1"/>
      <c r="J483" s="1"/>
      <c r="K483" s="1"/>
      <c r="L483" s="1"/>
      <c r="M483" s="1"/>
    </row>
    <row r="484" spans="9:13" x14ac:dyDescent="0.25">
      <c r="I484" s="1"/>
      <c r="J484" s="1"/>
      <c r="K484" s="1"/>
      <c r="L484" s="1"/>
      <c r="M484" s="1"/>
    </row>
    <row r="485" spans="9:13" x14ac:dyDescent="0.25">
      <c r="I485" s="1"/>
      <c r="J485" s="1"/>
      <c r="K485" s="1"/>
      <c r="L485" s="1"/>
      <c r="M485" s="1"/>
    </row>
    <row r="486" spans="9:13" x14ac:dyDescent="0.25">
      <c r="I486" s="1"/>
      <c r="J486" s="1"/>
      <c r="K486" s="1"/>
      <c r="L486" s="1"/>
      <c r="M486" s="1"/>
    </row>
    <row r="487" spans="9:13" x14ac:dyDescent="0.25">
      <c r="I487" s="1"/>
      <c r="J487" s="1"/>
      <c r="K487" s="1"/>
      <c r="L487" s="1"/>
      <c r="M487" s="1"/>
    </row>
    <row r="488" spans="9:13" x14ac:dyDescent="0.25">
      <c r="I488" s="1"/>
      <c r="J488" s="1"/>
      <c r="K488" s="1"/>
      <c r="L488" s="1"/>
      <c r="M488" s="1"/>
    </row>
    <row r="489" spans="9:13" x14ac:dyDescent="0.25">
      <c r="I489" s="1"/>
      <c r="J489" s="1"/>
      <c r="K489" s="1"/>
      <c r="L489" s="1"/>
      <c r="M489" s="1"/>
    </row>
    <row r="490" spans="9:13" x14ac:dyDescent="0.25">
      <c r="I490" s="1"/>
      <c r="J490" s="1"/>
      <c r="K490" s="1"/>
      <c r="L490" s="1"/>
      <c r="M490" s="1"/>
    </row>
    <row r="491" spans="9:13" x14ac:dyDescent="0.25">
      <c r="I491" s="1"/>
      <c r="J491" s="1"/>
      <c r="K491" s="1"/>
      <c r="L491" s="1"/>
      <c r="M491" s="1"/>
    </row>
    <row r="492" spans="9:13" x14ac:dyDescent="0.25">
      <c r="I492" s="1"/>
      <c r="J492" s="1"/>
      <c r="K492" s="1"/>
      <c r="L492" s="1"/>
      <c r="M492" s="1"/>
    </row>
    <row r="493" spans="9:13" x14ac:dyDescent="0.25">
      <c r="I493" s="1"/>
      <c r="J493" s="1"/>
      <c r="K493" s="1"/>
      <c r="L493" s="1"/>
      <c r="M493" s="1"/>
    </row>
    <row r="494" spans="9:13" x14ac:dyDescent="0.25">
      <c r="I494" s="1"/>
      <c r="J494" s="1"/>
      <c r="K494" s="1"/>
      <c r="L494" s="1"/>
      <c r="M494" s="1"/>
    </row>
    <row r="495" spans="9:13" x14ac:dyDescent="0.25">
      <c r="I495" s="1"/>
      <c r="J495" s="1"/>
      <c r="K495" s="1"/>
      <c r="L495" s="1"/>
      <c r="M495" s="1"/>
    </row>
    <row r="496" spans="9:13" x14ac:dyDescent="0.25">
      <c r="I496" s="1"/>
      <c r="J496" s="1"/>
      <c r="K496" s="1"/>
      <c r="L496" s="1"/>
      <c r="M496" s="1"/>
    </row>
    <row r="497" spans="9:13" x14ac:dyDescent="0.25">
      <c r="I497" s="1"/>
      <c r="J497" s="1"/>
      <c r="K497" s="1"/>
      <c r="L497" s="1"/>
      <c r="M497" s="1"/>
    </row>
    <row r="498" spans="9:13" x14ac:dyDescent="0.25">
      <c r="I498" s="1"/>
      <c r="J498" s="1"/>
      <c r="K498" s="1"/>
      <c r="L498" s="1"/>
      <c r="M498" s="1"/>
    </row>
    <row r="499" spans="9:13" x14ac:dyDescent="0.25">
      <c r="I499" s="1"/>
      <c r="J499" s="1"/>
      <c r="K499" s="1"/>
      <c r="L499" s="1"/>
      <c r="M499" s="1"/>
    </row>
    <row r="500" spans="9:13" x14ac:dyDescent="0.25">
      <c r="I500" s="1"/>
      <c r="J500" s="1"/>
      <c r="K500" s="1"/>
      <c r="L500" s="1"/>
      <c r="M500" s="1"/>
    </row>
    <row r="501" spans="9:13" x14ac:dyDescent="0.25">
      <c r="I501" s="1"/>
      <c r="J501" s="1"/>
      <c r="K501" s="1"/>
      <c r="L501" s="1"/>
      <c r="M501" s="1"/>
    </row>
    <row r="502" spans="9:13" x14ac:dyDescent="0.25">
      <c r="I502" s="1"/>
      <c r="J502" s="1"/>
      <c r="K502" s="1"/>
      <c r="L502" s="1"/>
      <c r="M502" s="1"/>
    </row>
    <row r="503" spans="9:13" x14ac:dyDescent="0.25">
      <c r="I503" s="1"/>
      <c r="J503" s="1"/>
      <c r="K503" s="1"/>
      <c r="L503" s="1"/>
      <c r="M503" s="1"/>
    </row>
    <row r="504" spans="9:13" x14ac:dyDescent="0.25">
      <c r="I504" s="1"/>
      <c r="J504" s="1"/>
      <c r="K504" s="1"/>
      <c r="L504" s="1"/>
      <c r="M504" s="1"/>
    </row>
    <row r="505" spans="9:13" x14ac:dyDescent="0.25">
      <c r="I505" s="1"/>
      <c r="J505" s="1"/>
      <c r="K505" s="1"/>
      <c r="L505" s="1"/>
      <c r="M505" s="1"/>
    </row>
    <row r="506" spans="9:13" x14ac:dyDescent="0.25">
      <c r="I506" s="1"/>
      <c r="J506" s="1"/>
      <c r="K506" s="1"/>
      <c r="L506" s="1"/>
      <c r="M506" s="1"/>
    </row>
    <row r="507" spans="9:13" x14ac:dyDescent="0.25">
      <c r="I507" s="1"/>
      <c r="J507" s="1"/>
      <c r="K507" s="1"/>
      <c r="L507" s="1"/>
      <c r="M507" s="1"/>
    </row>
    <row r="508" spans="9:13" x14ac:dyDescent="0.25">
      <c r="I508" s="1"/>
      <c r="J508" s="1"/>
      <c r="K508" s="1"/>
      <c r="L508" s="1"/>
      <c r="M508" s="1"/>
    </row>
    <row r="509" spans="9:13" x14ac:dyDescent="0.25">
      <c r="I509" s="1"/>
      <c r="J509" s="1"/>
      <c r="K509" s="1"/>
      <c r="L509" s="1"/>
      <c r="M509" s="1"/>
    </row>
    <row r="510" spans="9:13" x14ac:dyDescent="0.25">
      <c r="I510" s="1"/>
      <c r="J510" s="1"/>
      <c r="K510" s="1"/>
      <c r="L510" s="1"/>
      <c r="M510" s="1"/>
    </row>
    <row r="511" spans="9:13" x14ac:dyDescent="0.25">
      <c r="I511" s="1"/>
      <c r="J511" s="1"/>
      <c r="K511" s="1"/>
      <c r="L511" s="1"/>
      <c r="M511" s="1"/>
    </row>
    <row r="512" spans="9:13" x14ac:dyDescent="0.25">
      <c r="I512" s="1"/>
      <c r="J512" s="1"/>
      <c r="K512" s="1"/>
      <c r="L512" s="1"/>
      <c r="M512" s="1"/>
    </row>
    <row r="513" spans="9:13" x14ac:dyDescent="0.25">
      <c r="I513" s="1"/>
      <c r="J513" s="1"/>
      <c r="K513" s="1"/>
      <c r="L513" s="1"/>
      <c r="M513" s="1"/>
    </row>
    <row r="514" spans="9:13" x14ac:dyDescent="0.25">
      <c r="I514" s="1"/>
      <c r="J514" s="1"/>
      <c r="K514" s="1"/>
      <c r="L514" s="1"/>
      <c r="M514" s="1"/>
    </row>
    <row r="515" spans="9:13" x14ac:dyDescent="0.25">
      <c r="I515" s="1"/>
      <c r="J515" s="1"/>
      <c r="K515" s="1"/>
      <c r="L515" s="1"/>
      <c r="M515" s="1"/>
    </row>
    <row r="516" spans="9:13" x14ac:dyDescent="0.25">
      <c r="I516" s="1"/>
      <c r="J516" s="1"/>
      <c r="K516" s="1"/>
      <c r="L516" s="1"/>
      <c r="M516" s="1"/>
    </row>
    <row r="517" spans="9:13" x14ac:dyDescent="0.25">
      <c r="I517" s="1"/>
      <c r="J517" s="1"/>
      <c r="K517" s="1"/>
      <c r="L517" s="1"/>
      <c r="M517" s="1"/>
    </row>
    <row r="518" spans="9:13" x14ac:dyDescent="0.25">
      <c r="I518" s="1"/>
      <c r="J518" s="1"/>
      <c r="K518" s="1"/>
      <c r="L518" s="1"/>
      <c r="M518" s="1"/>
    </row>
    <row r="519" spans="9:13" x14ac:dyDescent="0.25">
      <c r="I519" s="1"/>
      <c r="J519" s="1"/>
      <c r="K519" s="1"/>
      <c r="L519" s="1"/>
      <c r="M519" s="1"/>
    </row>
    <row r="520" spans="9:13" x14ac:dyDescent="0.25">
      <c r="I520" s="1"/>
      <c r="J520" s="1"/>
      <c r="K520" s="1"/>
      <c r="L520" s="1"/>
      <c r="M520" s="1"/>
    </row>
    <row r="521" spans="9:13" x14ac:dyDescent="0.25">
      <c r="I521" s="1"/>
      <c r="J521" s="1"/>
      <c r="K521" s="1"/>
      <c r="L521" s="1"/>
      <c r="M521" s="1"/>
    </row>
    <row r="522" spans="9:13" x14ac:dyDescent="0.25">
      <c r="I522" s="1"/>
      <c r="J522" s="1"/>
      <c r="K522" s="1"/>
      <c r="L522" s="1"/>
      <c r="M522" s="1"/>
    </row>
    <row r="523" spans="9:13" x14ac:dyDescent="0.25">
      <c r="I523" s="1"/>
      <c r="J523" s="1"/>
      <c r="K523" s="1"/>
      <c r="L523" s="1"/>
      <c r="M523" s="1"/>
    </row>
    <row r="524" spans="9:13" x14ac:dyDescent="0.25">
      <c r="I524" s="1"/>
      <c r="J524" s="1"/>
      <c r="K524" s="1"/>
      <c r="L524" s="1"/>
      <c r="M524" s="1"/>
    </row>
    <row r="525" spans="9:13" x14ac:dyDescent="0.25">
      <c r="I525" s="1"/>
      <c r="J525" s="1"/>
      <c r="K525" s="1"/>
      <c r="L525" s="1"/>
      <c r="M525" s="1"/>
    </row>
    <row r="526" spans="9:13" x14ac:dyDescent="0.25">
      <c r="I526" s="1"/>
      <c r="J526" s="1"/>
      <c r="K526" s="1"/>
      <c r="L526" s="1"/>
      <c r="M526" s="1"/>
    </row>
    <row r="527" spans="9:13" x14ac:dyDescent="0.25">
      <c r="I527" s="1"/>
      <c r="J527" s="1"/>
      <c r="K527" s="1"/>
      <c r="L527" s="1"/>
      <c r="M527" s="1"/>
    </row>
    <row r="528" spans="9:13" x14ac:dyDescent="0.25">
      <c r="I528" s="1"/>
      <c r="J528" s="1"/>
      <c r="K528" s="1"/>
      <c r="L528" s="1"/>
      <c r="M528" s="1"/>
    </row>
    <row r="529" spans="9:13" x14ac:dyDescent="0.25">
      <c r="I529" s="1"/>
      <c r="J529" s="1"/>
      <c r="K529" s="1"/>
      <c r="L529" s="1"/>
      <c r="M529" s="1"/>
    </row>
    <row r="530" spans="9:13" x14ac:dyDescent="0.25">
      <c r="I530" s="1"/>
      <c r="J530" s="1"/>
      <c r="K530" s="1"/>
      <c r="L530" s="1"/>
      <c r="M530" s="1"/>
    </row>
    <row r="531" spans="9:13" x14ac:dyDescent="0.25">
      <c r="I531" s="1"/>
      <c r="J531" s="1"/>
      <c r="K531" s="1"/>
      <c r="L531" s="1"/>
      <c r="M531" s="1"/>
    </row>
    <row r="532" spans="9:13" x14ac:dyDescent="0.25">
      <c r="I532" s="1"/>
      <c r="J532" s="1"/>
      <c r="K532" s="1"/>
      <c r="L532" s="1"/>
      <c r="M532" s="1"/>
    </row>
    <row r="533" spans="9:13" x14ac:dyDescent="0.25">
      <c r="I533" s="1"/>
      <c r="J533" s="1"/>
      <c r="K533" s="1"/>
      <c r="L533" s="1"/>
      <c r="M533" s="1"/>
    </row>
    <row r="534" spans="9:13" x14ac:dyDescent="0.25">
      <c r="I534" s="1"/>
      <c r="J534" s="1"/>
      <c r="K534" s="1"/>
      <c r="L534" s="1"/>
      <c r="M534" s="1"/>
    </row>
    <row r="535" spans="9:13" x14ac:dyDescent="0.25">
      <c r="I535" s="1"/>
      <c r="J535" s="1"/>
      <c r="K535" s="1"/>
      <c r="L535" s="1"/>
      <c r="M535" s="1"/>
    </row>
    <row r="536" spans="9:13" x14ac:dyDescent="0.25">
      <c r="I536" s="1"/>
      <c r="J536" s="1"/>
      <c r="K536" s="1"/>
      <c r="L536" s="1"/>
      <c r="M536" s="1"/>
    </row>
    <row r="537" spans="9:13" x14ac:dyDescent="0.25">
      <c r="I537" s="1"/>
      <c r="J537" s="1"/>
      <c r="K537" s="1"/>
      <c r="L537" s="1"/>
      <c r="M537" s="1"/>
    </row>
    <row r="538" spans="9:13" x14ac:dyDescent="0.25">
      <c r="I538" s="1"/>
      <c r="J538" s="1"/>
      <c r="K538" s="1"/>
      <c r="L538" s="1"/>
      <c r="M538" s="1"/>
    </row>
    <row r="539" spans="9:13" x14ac:dyDescent="0.25">
      <c r="I539" s="1"/>
      <c r="J539" s="1"/>
      <c r="K539" s="1"/>
      <c r="L539" s="1"/>
      <c r="M539" s="1"/>
    </row>
    <row r="540" spans="9:13" x14ac:dyDescent="0.25">
      <c r="I540" s="1"/>
      <c r="J540" s="1"/>
      <c r="K540" s="1"/>
      <c r="L540" s="1"/>
      <c r="M540" s="1"/>
    </row>
    <row r="541" spans="9:13" x14ac:dyDescent="0.25">
      <c r="I541" s="1"/>
      <c r="J541" s="1"/>
      <c r="K541" s="1"/>
      <c r="L541" s="1"/>
      <c r="M541" s="1"/>
    </row>
    <row r="542" spans="9:13" x14ac:dyDescent="0.25">
      <c r="I542" s="1"/>
      <c r="J542" s="1"/>
      <c r="K542" s="1"/>
      <c r="L542" s="1"/>
      <c r="M542" s="1"/>
    </row>
    <row r="543" spans="9:13" x14ac:dyDescent="0.25">
      <c r="I543" s="1"/>
      <c r="J543" s="1"/>
      <c r="K543" s="1"/>
      <c r="L543" s="1"/>
      <c r="M543" s="1"/>
    </row>
    <row r="544" spans="9:13" x14ac:dyDescent="0.25">
      <c r="I544" s="1"/>
      <c r="J544" s="1"/>
      <c r="K544" s="1"/>
      <c r="L544" s="1"/>
      <c r="M544" s="1"/>
    </row>
    <row r="545" spans="9:13" x14ac:dyDescent="0.25">
      <c r="I545" s="1"/>
      <c r="J545" s="1"/>
      <c r="K545" s="1"/>
      <c r="L545" s="1"/>
      <c r="M545" s="1"/>
    </row>
    <row r="546" spans="9:13" x14ac:dyDescent="0.25">
      <c r="I546" s="1"/>
      <c r="J546" s="1"/>
      <c r="K546" s="1"/>
      <c r="L546" s="1"/>
      <c r="M546" s="1"/>
    </row>
    <row r="547" spans="9:13" x14ac:dyDescent="0.25">
      <c r="I547" s="1"/>
      <c r="J547" s="1"/>
      <c r="K547" s="1"/>
      <c r="L547" s="1"/>
      <c r="M547" s="1"/>
    </row>
    <row r="548" spans="9:13" x14ac:dyDescent="0.25">
      <c r="I548" s="1"/>
      <c r="J548" s="1"/>
      <c r="K548" s="1"/>
      <c r="L548" s="1"/>
      <c r="M548" s="1"/>
    </row>
    <row r="549" spans="9:13" x14ac:dyDescent="0.25">
      <c r="I549" s="1"/>
      <c r="J549" s="1"/>
      <c r="K549" s="1"/>
      <c r="L549" s="1"/>
      <c r="M549" s="1"/>
    </row>
    <row r="550" spans="9:13" x14ac:dyDescent="0.25">
      <c r="I550" s="1"/>
      <c r="J550" s="1"/>
      <c r="K550" s="1"/>
      <c r="L550" s="1"/>
      <c r="M550" s="1"/>
    </row>
    <row r="551" spans="9:13" x14ac:dyDescent="0.25">
      <c r="I551" s="1"/>
      <c r="J551" s="1"/>
      <c r="K551" s="1"/>
      <c r="L551" s="1"/>
      <c r="M551" s="1"/>
    </row>
    <row r="552" spans="9:13" x14ac:dyDescent="0.25">
      <c r="I552" s="1"/>
      <c r="J552" s="1"/>
      <c r="K552" s="1"/>
      <c r="L552" s="1"/>
      <c r="M552" s="1"/>
    </row>
    <row r="553" spans="9:13" x14ac:dyDescent="0.25">
      <c r="I553" s="1"/>
      <c r="J553" s="1"/>
      <c r="K553" s="1"/>
      <c r="L553" s="1"/>
      <c r="M553" s="1"/>
    </row>
    <row r="554" spans="9:13" x14ac:dyDescent="0.25">
      <c r="I554" s="1"/>
      <c r="J554" s="1"/>
      <c r="K554" s="1"/>
      <c r="L554" s="1"/>
      <c r="M554" s="1"/>
    </row>
    <row r="555" spans="9:13" x14ac:dyDescent="0.25">
      <c r="I555" s="1"/>
      <c r="J555" s="1"/>
      <c r="K555" s="1"/>
      <c r="L555" s="1"/>
      <c r="M555" s="1"/>
    </row>
    <row r="556" spans="9:13" x14ac:dyDescent="0.25">
      <c r="I556" s="1"/>
      <c r="J556" s="1"/>
      <c r="K556" s="1"/>
      <c r="L556" s="1"/>
      <c r="M556" s="1"/>
    </row>
    <row r="557" spans="9:13" x14ac:dyDescent="0.25">
      <c r="I557" s="1"/>
      <c r="J557" s="1"/>
      <c r="K557" s="1"/>
      <c r="L557" s="1"/>
      <c r="M557" s="1"/>
    </row>
    <row r="558" spans="9:13" x14ac:dyDescent="0.25">
      <c r="I558" s="1"/>
      <c r="J558" s="1"/>
      <c r="K558" s="1"/>
      <c r="L558" s="1"/>
      <c r="M558" s="1"/>
    </row>
    <row r="559" spans="9:13" x14ac:dyDescent="0.25">
      <c r="I559" s="1"/>
      <c r="J559" s="1"/>
      <c r="K559" s="1"/>
      <c r="L559" s="1"/>
      <c r="M559" s="1"/>
    </row>
    <row r="560" spans="9:13" x14ac:dyDescent="0.25">
      <c r="I560" s="1"/>
      <c r="J560" s="1"/>
      <c r="K560" s="1"/>
      <c r="L560" s="1"/>
      <c r="M560" s="1"/>
    </row>
    <row r="561" spans="9:13" x14ac:dyDescent="0.25">
      <c r="I561" s="1"/>
      <c r="J561" s="1"/>
      <c r="K561" s="1"/>
      <c r="L561" s="1"/>
      <c r="M561" s="1"/>
    </row>
    <row r="562" spans="9:13" x14ac:dyDescent="0.25">
      <c r="I562" s="1"/>
      <c r="J562" s="1"/>
      <c r="K562" s="1"/>
      <c r="L562" s="1"/>
      <c r="M562" s="1"/>
    </row>
    <row r="563" spans="9:13" x14ac:dyDescent="0.25">
      <c r="I563" s="1"/>
      <c r="J563" s="1"/>
      <c r="K563" s="1"/>
      <c r="L563" s="1"/>
      <c r="M563" s="1"/>
    </row>
    <row r="564" spans="9:13" x14ac:dyDescent="0.25">
      <c r="I564" s="1"/>
      <c r="J564" s="1"/>
      <c r="K564" s="1"/>
      <c r="L564" s="1"/>
      <c r="M564" s="1"/>
    </row>
    <row r="565" spans="9:13" x14ac:dyDescent="0.25">
      <c r="I565" s="1"/>
      <c r="J565" s="1"/>
      <c r="K565" s="1"/>
      <c r="L565" s="1"/>
      <c r="M565" s="1"/>
    </row>
    <row r="566" spans="9:13" x14ac:dyDescent="0.25">
      <c r="I566" s="1"/>
      <c r="J566" s="1"/>
      <c r="K566" s="1"/>
      <c r="L566" s="1"/>
      <c r="M566" s="1"/>
    </row>
    <row r="567" spans="9:13" x14ac:dyDescent="0.25">
      <c r="I567" s="1"/>
      <c r="J567" s="1"/>
      <c r="K567" s="1"/>
      <c r="L567" s="1"/>
      <c r="M567" s="1"/>
    </row>
    <row r="568" spans="9:13" x14ac:dyDescent="0.25">
      <c r="I568" s="1"/>
      <c r="J568" s="1"/>
      <c r="K568" s="1"/>
      <c r="L568" s="1"/>
      <c r="M568" s="1"/>
    </row>
    <row r="569" spans="9:13" x14ac:dyDescent="0.25">
      <c r="I569" s="1"/>
      <c r="J569" s="1"/>
      <c r="K569" s="1"/>
      <c r="L569" s="1"/>
      <c r="M569" s="1"/>
    </row>
    <row r="570" spans="9:13" x14ac:dyDescent="0.25">
      <c r="I570" s="1"/>
      <c r="J570" s="1"/>
      <c r="K570" s="1"/>
      <c r="L570" s="1"/>
      <c r="M570" s="1"/>
    </row>
    <row r="571" spans="9:13" x14ac:dyDescent="0.25">
      <c r="I571" s="1"/>
      <c r="J571" s="1"/>
      <c r="K571" s="1"/>
      <c r="L571" s="1"/>
      <c r="M571" s="1"/>
    </row>
    <row r="572" spans="9:13" x14ac:dyDescent="0.25">
      <c r="I572" s="1"/>
      <c r="J572" s="1"/>
      <c r="K572" s="1"/>
      <c r="L572" s="1"/>
      <c r="M572" s="1"/>
    </row>
    <row r="573" spans="9:13" x14ac:dyDescent="0.25">
      <c r="I573" s="1"/>
      <c r="J573" s="1"/>
      <c r="K573" s="1"/>
      <c r="L573" s="1"/>
      <c r="M573" s="1"/>
    </row>
    <row r="574" spans="9:13" x14ac:dyDescent="0.25">
      <c r="I574" s="1"/>
      <c r="J574" s="1"/>
      <c r="K574" s="1"/>
      <c r="L574" s="1"/>
      <c r="M574" s="1"/>
    </row>
    <row r="575" spans="9:13" x14ac:dyDescent="0.25">
      <c r="I575" s="1"/>
      <c r="J575" s="1"/>
      <c r="K575" s="1"/>
      <c r="L575" s="1"/>
      <c r="M575" s="1"/>
    </row>
    <row r="576" spans="9:13" x14ac:dyDescent="0.25">
      <c r="I576" s="1"/>
      <c r="J576" s="1"/>
      <c r="K576" s="1"/>
      <c r="L576" s="1"/>
      <c r="M576" s="1"/>
    </row>
    <row r="577" spans="9:13" x14ac:dyDescent="0.25">
      <c r="I577" s="1"/>
      <c r="J577" s="1"/>
      <c r="K577" s="1"/>
      <c r="L577" s="1"/>
      <c r="M577" s="1"/>
    </row>
    <row r="578" spans="9:13" x14ac:dyDescent="0.25">
      <c r="I578" s="1"/>
      <c r="J578" s="1"/>
      <c r="K578" s="1"/>
      <c r="L578" s="1"/>
      <c r="M578" s="1"/>
    </row>
    <row r="579" spans="9:13" x14ac:dyDescent="0.25">
      <c r="I579" s="1"/>
      <c r="J579" s="1"/>
      <c r="K579" s="1"/>
      <c r="L579" s="1"/>
      <c r="M579" s="1"/>
    </row>
    <row r="580" spans="9:13" x14ac:dyDescent="0.25">
      <c r="I580" s="1"/>
      <c r="J580" s="1"/>
      <c r="K580" s="1"/>
      <c r="L580" s="1"/>
      <c r="M580" s="1"/>
    </row>
    <row r="581" spans="9:13" x14ac:dyDescent="0.25">
      <c r="I581" s="1"/>
      <c r="J581" s="1"/>
      <c r="K581" s="1"/>
      <c r="L581" s="1"/>
      <c r="M581" s="1"/>
    </row>
    <row r="582" spans="9:13" x14ac:dyDescent="0.25">
      <c r="I582" s="1"/>
      <c r="J582" s="1"/>
      <c r="K582" s="1"/>
      <c r="L582" s="1"/>
      <c r="M582" s="1"/>
    </row>
    <row r="583" spans="9:13" x14ac:dyDescent="0.25">
      <c r="I583" s="1"/>
      <c r="J583" s="1"/>
      <c r="K583" s="1"/>
      <c r="L583" s="1"/>
      <c r="M583" s="1"/>
    </row>
    <row r="584" spans="9:13" x14ac:dyDescent="0.25">
      <c r="I584" s="1"/>
      <c r="J584" s="1"/>
      <c r="K584" s="1"/>
      <c r="L584" s="1"/>
      <c r="M584" s="1"/>
    </row>
    <row r="585" spans="9:13" x14ac:dyDescent="0.25">
      <c r="I585" s="1"/>
      <c r="J585" s="1"/>
      <c r="K585" s="1"/>
      <c r="L585" s="1"/>
      <c r="M585" s="1"/>
    </row>
    <row r="586" spans="9:13" x14ac:dyDescent="0.25">
      <c r="I586" s="1"/>
      <c r="J586" s="1"/>
      <c r="K586" s="1"/>
      <c r="L586" s="1"/>
      <c r="M586" s="1"/>
    </row>
    <row r="587" spans="9:13" x14ac:dyDescent="0.25">
      <c r="I587" s="1"/>
      <c r="J587" s="1"/>
      <c r="K587" s="1"/>
      <c r="L587" s="1"/>
      <c r="M587" s="1"/>
    </row>
    <row r="588" spans="9:13" x14ac:dyDescent="0.25">
      <c r="I588" s="1"/>
      <c r="J588" s="1"/>
      <c r="K588" s="1"/>
      <c r="L588" s="1"/>
      <c r="M588" s="1"/>
    </row>
    <row r="589" spans="9:13" x14ac:dyDescent="0.25">
      <c r="I589" s="1"/>
      <c r="J589" s="1"/>
      <c r="K589" s="1"/>
      <c r="L589" s="1"/>
      <c r="M589" s="1"/>
    </row>
    <row r="590" spans="9:13" x14ac:dyDescent="0.25">
      <c r="I590" s="1"/>
      <c r="J590" s="1"/>
      <c r="K590" s="1"/>
      <c r="L590" s="1"/>
      <c r="M590" s="1"/>
    </row>
    <row r="591" spans="9:13" x14ac:dyDescent="0.25">
      <c r="I591" s="1"/>
      <c r="J591" s="1"/>
      <c r="K591" s="1"/>
      <c r="L591" s="1"/>
      <c r="M591" s="1"/>
    </row>
    <row r="592" spans="9:13" x14ac:dyDescent="0.25">
      <c r="I592" s="1"/>
      <c r="J592" s="1"/>
      <c r="K592" s="1"/>
      <c r="L592" s="1"/>
      <c r="M592" s="1"/>
    </row>
    <row r="593" spans="9:13" x14ac:dyDescent="0.25">
      <c r="I593" s="1"/>
      <c r="J593" s="1"/>
      <c r="K593" s="1"/>
      <c r="L593" s="1"/>
      <c r="M593" s="1"/>
    </row>
    <row r="594" spans="9:13" x14ac:dyDescent="0.25">
      <c r="I594" s="1"/>
      <c r="J594" s="1"/>
      <c r="K594" s="1"/>
      <c r="L594" s="1"/>
      <c r="M594" s="1"/>
    </row>
    <row r="595" spans="9:13" x14ac:dyDescent="0.25">
      <c r="I595" s="1"/>
      <c r="J595" s="1"/>
      <c r="K595" s="1"/>
      <c r="L595" s="1"/>
      <c r="M595" s="1"/>
    </row>
    <row r="596" spans="9:13" x14ac:dyDescent="0.25">
      <c r="I596" s="1"/>
      <c r="J596" s="1"/>
      <c r="K596" s="1"/>
      <c r="L596" s="1"/>
      <c r="M596" s="1"/>
    </row>
    <row r="597" spans="9:13" x14ac:dyDescent="0.25">
      <c r="I597" s="1"/>
      <c r="J597" s="1"/>
      <c r="K597" s="1"/>
      <c r="L597" s="1"/>
      <c r="M597" s="1"/>
    </row>
    <row r="598" spans="9:13" x14ac:dyDescent="0.25">
      <c r="I598" s="1"/>
      <c r="J598" s="1"/>
      <c r="K598" s="1"/>
      <c r="L598" s="1"/>
      <c r="M598" s="1"/>
    </row>
    <row r="599" spans="9:13" x14ac:dyDescent="0.25">
      <c r="I599" s="1"/>
      <c r="J599" s="1"/>
      <c r="K599" s="1"/>
      <c r="L599" s="1"/>
      <c r="M599" s="1"/>
    </row>
    <row r="600" spans="9:13" x14ac:dyDescent="0.25">
      <c r="I600" s="1"/>
      <c r="J600" s="1"/>
      <c r="K600" s="1"/>
      <c r="L600" s="1"/>
      <c r="M600" s="1"/>
    </row>
    <row r="601" spans="9:13" x14ac:dyDescent="0.25">
      <c r="I601" s="1"/>
      <c r="J601" s="1"/>
      <c r="K601" s="1"/>
      <c r="L601" s="1"/>
      <c r="M601" s="1"/>
    </row>
    <row r="602" spans="9:13" x14ac:dyDescent="0.25">
      <c r="I602" s="1"/>
      <c r="J602" s="1"/>
      <c r="K602" s="1"/>
      <c r="L602" s="1"/>
      <c r="M602" s="1"/>
    </row>
    <row r="603" spans="9:13" x14ac:dyDescent="0.25">
      <c r="I603" s="1"/>
      <c r="J603" s="1"/>
      <c r="K603" s="1"/>
      <c r="L603" s="1"/>
      <c r="M603" s="1"/>
    </row>
    <row r="604" spans="9:13" x14ac:dyDescent="0.25">
      <c r="I604" s="1"/>
      <c r="J604" s="1"/>
      <c r="K604" s="1"/>
      <c r="L604" s="1"/>
      <c r="M604" s="1"/>
    </row>
    <row r="605" spans="9:13" x14ac:dyDescent="0.25">
      <c r="I605" s="1"/>
      <c r="J605" s="1"/>
      <c r="K605" s="1"/>
      <c r="L605" s="1"/>
      <c r="M605" s="1"/>
    </row>
    <row r="606" spans="9:13" x14ac:dyDescent="0.25">
      <c r="I606" s="1"/>
      <c r="J606" s="1"/>
      <c r="K606" s="1"/>
      <c r="L606" s="1"/>
      <c r="M606" s="1"/>
    </row>
    <row r="607" spans="9:13" x14ac:dyDescent="0.25">
      <c r="I607" s="1"/>
      <c r="J607" s="1"/>
      <c r="K607" s="1"/>
      <c r="L607" s="1"/>
      <c r="M607" s="1"/>
    </row>
    <row r="608" spans="9:13" x14ac:dyDescent="0.25">
      <c r="I608" s="1"/>
      <c r="J608" s="1"/>
      <c r="K608" s="1"/>
      <c r="L608" s="1"/>
      <c r="M608" s="1"/>
    </row>
    <row r="609" spans="9:13" x14ac:dyDescent="0.25">
      <c r="I609" s="1"/>
      <c r="J609" s="1"/>
      <c r="K609" s="1"/>
      <c r="L609" s="1"/>
      <c r="M609" s="1"/>
    </row>
    <row r="610" spans="9:13" x14ac:dyDescent="0.25">
      <c r="I610" s="1"/>
      <c r="J610" s="1"/>
      <c r="K610" s="1"/>
      <c r="L610" s="1"/>
      <c r="M610" s="1"/>
    </row>
    <row r="611" spans="9:13" x14ac:dyDescent="0.25">
      <c r="I611" s="1"/>
      <c r="J611" s="1"/>
      <c r="K611" s="1"/>
      <c r="L611" s="1"/>
      <c r="M611" s="1"/>
    </row>
    <row r="612" spans="9:13" x14ac:dyDescent="0.25">
      <c r="I612" s="1"/>
      <c r="J612" s="1"/>
      <c r="K612" s="1"/>
      <c r="L612" s="1"/>
      <c r="M612" s="1"/>
    </row>
    <row r="613" spans="9:13" x14ac:dyDescent="0.25">
      <c r="I613" s="1"/>
      <c r="J613" s="1"/>
      <c r="K613" s="1"/>
      <c r="L613" s="1"/>
      <c r="M613" s="1"/>
    </row>
    <row r="614" spans="9:13" x14ac:dyDescent="0.25">
      <c r="I614" s="1"/>
      <c r="J614" s="1"/>
      <c r="K614" s="1"/>
      <c r="L614" s="1"/>
      <c r="M614" s="1"/>
    </row>
    <row r="615" spans="9:13" x14ac:dyDescent="0.25">
      <c r="I615" s="1"/>
      <c r="J615" s="1"/>
      <c r="K615" s="1"/>
      <c r="L615" s="1"/>
      <c r="M615" s="1"/>
    </row>
    <row r="616" spans="9:13" x14ac:dyDescent="0.25">
      <c r="I616" s="1"/>
      <c r="J616" s="1"/>
      <c r="K616" s="1"/>
      <c r="L616" s="1"/>
      <c r="M616" s="1"/>
    </row>
    <row r="617" spans="9:13" x14ac:dyDescent="0.25">
      <c r="I617" s="1"/>
      <c r="J617" s="1"/>
      <c r="K617" s="1"/>
      <c r="L617" s="1"/>
      <c r="M617" s="1"/>
    </row>
    <row r="618" spans="9:13" x14ac:dyDescent="0.25">
      <c r="I618" s="1"/>
      <c r="J618" s="1"/>
      <c r="K618" s="1"/>
      <c r="L618" s="1"/>
      <c r="M618" s="1"/>
    </row>
    <row r="619" spans="9:13" x14ac:dyDescent="0.25">
      <c r="I619" s="1"/>
      <c r="J619" s="1"/>
      <c r="K619" s="1"/>
      <c r="L619" s="1"/>
      <c r="M619" s="1"/>
    </row>
    <row r="620" spans="9:13" x14ac:dyDescent="0.25">
      <c r="I620" s="1"/>
      <c r="J620" s="1"/>
      <c r="K620" s="1"/>
      <c r="L620" s="1"/>
      <c r="M620" s="1"/>
    </row>
    <row r="621" spans="9:13" x14ac:dyDescent="0.25">
      <c r="I621" s="1"/>
      <c r="J621" s="1"/>
      <c r="K621" s="1"/>
      <c r="L621" s="1"/>
      <c r="M621" s="1"/>
    </row>
    <row r="622" spans="9:13" x14ac:dyDescent="0.25">
      <c r="I622" s="1"/>
      <c r="J622" s="1"/>
      <c r="K622" s="1"/>
      <c r="L622" s="1"/>
      <c r="M622" s="1"/>
    </row>
    <row r="623" spans="9:13" x14ac:dyDescent="0.25">
      <c r="I623" s="1"/>
      <c r="J623" s="1"/>
      <c r="K623" s="1"/>
      <c r="L623" s="1"/>
      <c r="M623" s="1"/>
    </row>
    <row r="624" spans="9:13" x14ac:dyDescent="0.25">
      <c r="I624" s="1"/>
      <c r="J624" s="1"/>
      <c r="K624" s="1"/>
      <c r="L624" s="1"/>
      <c r="M624" s="1"/>
    </row>
    <row r="625" spans="9:13" x14ac:dyDescent="0.25">
      <c r="I625" s="1"/>
      <c r="J625" s="1"/>
      <c r="K625" s="1"/>
      <c r="L625" s="1"/>
      <c r="M625" s="1"/>
    </row>
    <row r="626" spans="9:13" x14ac:dyDescent="0.25">
      <c r="I626" s="1"/>
      <c r="J626" s="1"/>
      <c r="K626" s="1"/>
      <c r="L626" s="1"/>
      <c r="M626" s="1"/>
    </row>
    <row r="627" spans="9:13" x14ac:dyDescent="0.25">
      <c r="I627" s="1"/>
      <c r="J627" s="1"/>
      <c r="K627" s="1"/>
      <c r="L627" s="1"/>
      <c r="M627" s="1"/>
    </row>
    <row r="628" spans="9:13" x14ac:dyDescent="0.25">
      <c r="I628" s="1"/>
      <c r="J628" s="1"/>
      <c r="K628" s="1"/>
      <c r="L628" s="1"/>
      <c r="M628" s="1"/>
    </row>
    <row r="629" spans="9:13" x14ac:dyDescent="0.25">
      <c r="I629" s="1"/>
      <c r="J629" s="1"/>
      <c r="K629" s="1"/>
      <c r="L629" s="1"/>
      <c r="M629" s="1"/>
    </row>
    <row r="630" spans="9:13" x14ac:dyDescent="0.25">
      <c r="I630" s="1"/>
      <c r="J630" s="1"/>
      <c r="K630" s="1"/>
      <c r="L630" s="1"/>
      <c r="M630" s="1"/>
    </row>
    <row r="631" spans="9:13" x14ac:dyDescent="0.25">
      <c r="I631" s="1"/>
      <c r="J631" s="1"/>
      <c r="K631" s="1"/>
      <c r="L631" s="1"/>
      <c r="M631" s="1"/>
    </row>
    <row r="632" spans="9:13" x14ac:dyDescent="0.25">
      <c r="I632" s="1"/>
      <c r="J632" s="1"/>
      <c r="K632" s="1"/>
      <c r="L632" s="1"/>
      <c r="M632" s="1"/>
    </row>
    <row r="633" spans="9:13" x14ac:dyDescent="0.25">
      <c r="I633" s="1"/>
      <c r="J633" s="1"/>
      <c r="K633" s="1"/>
      <c r="L633" s="1"/>
      <c r="M633" s="1"/>
    </row>
    <row r="634" spans="9:13" x14ac:dyDescent="0.25">
      <c r="I634" s="1"/>
      <c r="J634" s="1"/>
      <c r="K634" s="1"/>
      <c r="L634" s="1"/>
      <c r="M634" s="1"/>
    </row>
    <row r="635" spans="9:13" x14ac:dyDescent="0.25">
      <c r="I635" s="1"/>
      <c r="J635" s="1"/>
      <c r="K635" s="1"/>
      <c r="L635" s="1"/>
      <c r="M635" s="1"/>
    </row>
    <row r="636" spans="9:13" x14ac:dyDescent="0.25">
      <c r="I636" s="1"/>
      <c r="J636" s="1"/>
      <c r="K636" s="1"/>
      <c r="L636" s="1"/>
      <c r="M636" s="1"/>
    </row>
    <row r="637" spans="9:13" x14ac:dyDescent="0.25">
      <c r="I637" s="1"/>
      <c r="J637" s="1"/>
      <c r="K637" s="1"/>
      <c r="L637" s="1"/>
      <c r="M637" s="1"/>
    </row>
    <row r="638" spans="9:13" x14ac:dyDescent="0.25">
      <c r="I638" s="1"/>
      <c r="J638" s="1"/>
      <c r="K638" s="1"/>
      <c r="L638" s="1"/>
      <c r="M638" s="1"/>
    </row>
    <row r="639" spans="9:13" x14ac:dyDescent="0.25">
      <c r="I639" s="1"/>
      <c r="J639" s="1"/>
      <c r="K639" s="1"/>
      <c r="L639" s="1"/>
      <c r="M639" s="1"/>
    </row>
    <row r="640" spans="9:13" x14ac:dyDescent="0.25">
      <c r="I640" s="1"/>
      <c r="J640" s="1"/>
      <c r="K640" s="1"/>
      <c r="L640" s="1"/>
      <c r="M640" s="1"/>
    </row>
    <row r="641" spans="9:13" x14ac:dyDescent="0.25">
      <c r="I641" s="1"/>
      <c r="J641" s="1"/>
      <c r="K641" s="1"/>
      <c r="L641" s="1"/>
      <c r="M641" s="1"/>
    </row>
    <row r="642" spans="9:13" x14ac:dyDescent="0.25">
      <c r="I642" s="1"/>
      <c r="J642" s="1"/>
      <c r="K642" s="1"/>
      <c r="L642" s="1"/>
      <c r="M642" s="1"/>
    </row>
    <row r="643" spans="9:13" x14ac:dyDescent="0.25">
      <c r="I643" s="1"/>
      <c r="J643" s="1"/>
      <c r="K643" s="1"/>
      <c r="L643" s="1"/>
      <c r="M643" s="1"/>
    </row>
    <row r="644" spans="9:13" x14ac:dyDescent="0.25">
      <c r="I644" s="1"/>
      <c r="J644" s="1"/>
      <c r="K644" s="1"/>
      <c r="L644" s="1"/>
      <c r="M644" s="1"/>
    </row>
    <row r="645" spans="9:13" x14ac:dyDescent="0.25">
      <c r="I645" s="1"/>
      <c r="J645" s="1"/>
      <c r="K645" s="1"/>
      <c r="L645" s="1"/>
      <c r="M645" s="1"/>
    </row>
    <row r="646" spans="9:13" x14ac:dyDescent="0.25">
      <c r="I646" s="1"/>
      <c r="J646" s="1"/>
      <c r="K646" s="1"/>
      <c r="L646" s="1"/>
      <c r="M646" s="1"/>
    </row>
    <row r="647" spans="9:13" x14ac:dyDescent="0.25">
      <c r="I647" s="1"/>
      <c r="J647" s="1"/>
      <c r="K647" s="1"/>
      <c r="L647" s="1"/>
      <c r="M647" s="1"/>
    </row>
    <row r="648" spans="9:13" x14ac:dyDescent="0.25">
      <c r="I648" s="1"/>
      <c r="J648" s="1"/>
      <c r="K648" s="1"/>
      <c r="L648" s="1"/>
      <c r="M648" s="1"/>
    </row>
    <row r="649" spans="9:13" x14ac:dyDescent="0.25">
      <c r="I649" s="1"/>
      <c r="J649" s="1"/>
      <c r="K649" s="1"/>
      <c r="L649" s="1"/>
      <c r="M649" s="1"/>
    </row>
    <row r="650" spans="9:13" x14ac:dyDescent="0.25">
      <c r="I650" s="1"/>
      <c r="J650" s="1"/>
      <c r="K650" s="1"/>
      <c r="L650" s="1"/>
      <c r="M650" s="1"/>
    </row>
    <row r="651" spans="9:13" x14ac:dyDescent="0.25">
      <c r="I651" s="1"/>
      <c r="J651" s="1"/>
      <c r="K651" s="1"/>
      <c r="L651" s="1"/>
      <c r="M651" s="1"/>
    </row>
    <row r="652" spans="9:13" x14ac:dyDescent="0.25">
      <c r="I652" s="1"/>
      <c r="J652" s="1"/>
      <c r="K652" s="1"/>
      <c r="L652" s="1"/>
      <c r="M652" s="1"/>
    </row>
    <row r="653" spans="9:13" x14ac:dyDescent="0.25">
      <c r="I653" s="1"/>
      <c r="J653" s="1"/>
      <c r="K653" s="1"/>
      <c r="L653" s="1"/>
      <c r="M653" s="1"/>
    </row>
    <row r="654" spans="9:13" x14ac:dyDescent="0.25">
      <c r="I654" s="1"/>
      <c r="J654" s="1"/>
      <c r="K654" s="1"/>
      <c r="L654" s="1"/>
      <c r="M654" s="1"/>
    </row>
    <row r="655" spans="9:13" x14ac:dyDescent="0.25">
      <c r="I655" s="1"/>
      <c r="J655" s="1"/>
      <c r="K655" s="1"/>
      <c r="L655" s="1"/>
      <c r="M655" s="1"/>
    </row>
    <row r="656" spans="9:13" x14ac:dyDescent="0.25">
      <c r="I656" s="1"/>
      <c r="J656" s="1"/>
      <c r="K656" s="1"/>
      <c r="L656" s="1"/>
      <c r="M656" s="1"/>
    </row>
    <row r="657" spans="9:13" x14ac:dyDescent="0.25">
      <c r="I657" s="1"/>
      <c r="J657" s="1"/>
      <c r="K657" s="1"/>
      <c r="L657" s="1"/>
      <c r="M657" s="1"/>
    </row>
    <row r="658" spans="9:13" x14ac:dyDescent="0.25">
      <c r="I658" s="1"/>
      <c r="J658" s="1"/>
      <c r="K658" s="1"/>
      <c r="L658" s="1"/>
      <c r="M658" s="1"/>
    </row>
    <row r="659" spans="9:13" x14ac:dyDescent="0.25">
      <c r="I659" s="1"/>
      <c r="J659" s="1"/>
      <c r="K659" s="1"/>
      <c r="L659" s="1"/>
      <c r="M659" s="1"/>
    </row>
    <row r="660" spans="9:13" x14ac:dyDescent="0.25">
      <c r="I660" s="1"/>
      <c r="J660" s="1"/>
      <c r="K660" s="1"/>
      <c r="L660" s="1"/>
      <c r="M660" s="1"/>
    </row>
    <row r="661" spans="9:13" x14ac:dyDescent="0.25">
      <c r="I661" s="1"/>
      <c r="J661" s="1"/>
      <c r="K661" s="1"/>
      <c r="L661" s="1"/>
      <c r="M661" s="1"/>
    </row>
    <row r="662" spans="9:13" x14ac:dyDescent="0.25">
      <c r="I662" s="1"/>
      <c r="J662" s="1"/>
      <c r="K662" s="1"/>
      <c r="L662" s="1"/>
      <c r="M662" s="1"/>
    </row>
    <row r="663" spans="9:13" x14ac:dyDescent="0.25">
      <c r="I663" s="1"/>
      <c r="J663" s="1"/>
      <c r="K663" s="1"/>
      <c r="L663" s="1"/>
      <c r="M663" s="1"/>
    </row>
    <row r="664" spans="9:13" x14ac:dyDescent="0.25">
      <c r="I664" s="1"/>
      <c r="J664" s="1"/>
      <c r="K664" s="1"/>
      <c r="L664" s="1"/>
      <c r="M664" s="1"/>
    </row>
    <row r="665" spans="9:13" x14ac:dyDescent="0.25">
      <c r="I665" s="1"/>
      <c r="J665" s="1"/>
      <c r="K665" s="1"/>
      <c r="L665" s="1"/>
      <c r="M665" s="1"/>
    </row>
    <row r="666" spans="9:13" x14ac:dyDescent="0.25">
      <c r="I666" s="1"/>
      <c r="J666" s="1"/>
      <c r="K666" s="1"/>
      <c r="L666" s="1"/>
      <c r="M666" s="1"/>
    </row>
    <row r="667" spans="9:13" x14ac:dyDescent="0.25">
      <c r="I667" s="1"/>
      <c r="J667" s="1"/>
      <c r="K667" s="1"/>
      <c r="L667" s="1"/>
      <c r="M667" s="1"/>
    </row>
    <row r="668" spans="9:13" x14ac:dyDescent="0.25">
      <c r="I668" s="1"/>
      <c r="J668" s="1"/>
      <c r="K668" s="1"/>
      <c r="L668" s="1"/>
      <c r="M668" s="1"/>
    </row>
    <row r="669" spans="9:13" x14ac:dyDescent="0.25">
      <c r="I669" s="1"/>
      <c r="J669" s="1"/>
      <c r="K669" s="1"/>
      <c r="L669" s="1"/>
      <c r="M669" s="1"/>
    </row>
    <row r="670" spans="9:13" x14ac:dyDescent="0.25">
      <c r="I670" s="1"/>
      <c r="J670" s="1"/>
      <c r="K670" s="1"/>
      <c r="L670" s="1"/>
      <c r="M670" s="1"/>
    </row>
    <row r="671" spans="9:13" x14ac:dyDescent="0.25">
      <c r="I671" s="1"/>
      <c r="J671" s="1"/>
      <c r="K671" s="1"/>
      <c r="L671" s="1"/>
      <c r="M671" s="1"/>
    </row>
    <row r="672" spans="9:13" x14ac:dyDescent="0.25">
      <c r="I672" s="1"/>
      <c r="J672" s="1"/>
      <c r="K672" s="1"/>
      <c r="L672" s="1"/>
      <c r="M672" s="1"/>
    </row>
    <row r="673" spans="9:13" x14ac:dyDescent="0.25">
      <c r="I673" s="1"/>
      <c r="J673" s="1"/>
      <c r="K673" s="1"/>
      <c r="L673" s="1"/>
      <c r="M673" s="1"/>
    </row>
    <row r="674" spans="9:13" x14ac:dyDescent="0.25">
      <c r="I674" s="1"/>
      <c r="J674" s="1"/>
      <c r="K674" s="1"/>
      <c r="L674" s="1"/>
      <c r="M674" s="1"/>
    </row>
    <row r="675" spans="9:13" x14ac:dyDescent="0.25">
      <c r="I675" s="1"/>
      <c r="J675" s="1"/>
      <c r="K675" s="1"/>
      <c r="L675" s="1"/>
      <c r="M675" s="1"/>
    </row>
    <row r="676" spans="9:13" x14ac:dyDescent="0.25">
      <c r="I676" s="1"/>
      <c r="J676" s="1"/>
      <c r="K676" s="1"/>
      <c r="L676" s="1"/>
      <c r="M676" s="1"/>
    </row>
    <row r="677" spans="9:13" x14ac:dyDescent="0.25">
      <c r="I677" s="1"/>
      <c r="J677" s="1"/>
      <c r="K677" s="1"/>
      <c r="L677" s="1"/>
      <c r="M677" s="1"/>
    </row>
    <row r="678" spans="9:13" x14ac:dyDescent="0.25">
      <c r="I678" s="1"/>
      <c r="J678" s="1"/>
      <c r="K678" s="1"/>
      <c r="L678" s="1"/>
      <c r="M678" s="1"/>
    </row>
    <row r="679" spans="9:13" x14ac:dyDescent="0.25">
      <c r="I679" s="1"/>
      <c r="J679" s="1"/>
      <c r="K679" s="1"/>
      <c r="L679" s="1"/>
      <c r="M679" s="1"/>
    </row>
    <row r="680" spans="9:13" x14ac:dyDescent="0.25">
      <c r="I680" s="1"/>
      <c r="J680" s="1"/>
      <c r="K680" s="1"/>
      <c r="L680" s="1"/>
      <c r="M680" s="1"/>
    </row>
    <row r="681" spans="9:13" x14ac:dyDescent="0.25">
      <c r="I681" s="1"/>
      <c r="J681" s="1"/>
      <c r="K681" s="1"/>
      <c r="L681" s="1"/>
      <c r="M681" s="1"/>
    </row>
    <row r="682" spans="9:13" x14ac:dyDescent="0.25">
      <c r="I682" s="1"/>
      <c r="J682" s="1"/>
      <c r="K682" s="1"/>
      <c r="L682" s="1"/>
      <c r="M682" s="1"/>
    </row>
    <row r="683" spans="9:13" x14ac:dyDescent="0.25">
      <c r="I683" s="1"/>
      <c r="J683" s="1"/>
      <c r="K683" s="1"/>
      <c r="L683" s="1"/>
      <c r="M683" s="1"/>
    </row>
    <row r="684" spans="9:13" x14ac:dyDescent="0.25">
      <c r="I684" s="1"/>
      <c r="J684" s="1"/>
      <c r="K684" s="1"/>
      <c r="L684" s="1"/>
      <c r="M684" s="1"/>
    </row>
    <row r="685" spans="9:13" x14ac:dyDescent="0.25">
      <c r="I685" s="1"/>
      <c r="J685" s="1"/>
      <c r="K685" s="1"/>
      <c r="L685" s="1"/>
      <c r="M685" s="1"/>
    </row>
    <row r="686" spans="9:13" x14ac:dyDescent="0.25">
      <c r="I686" s="1"/>
      <c r="J686" s="1"/>
      <c r="K686" s="1"/>
      <c r="L686" s="1"/>
      <c r="M686" s="1"/>
    </row>
    <row r="687" spans="9:13" x14ac:dyDescent="0.25">
      <c r="I687" s="1"/>
      <c r="J687" s="1"/>
      <c r="K687" s="1"/>
      <c r="L687" s="1"/>
      <c r="M687" s="1"/>
    </row>
    <row r="688" spans="9:13" x14ac:dyDescent="0.25">
      <c r="I688" s="1"/>
      <c r="J688" s="1"/>
      <c r="K688" s="1"/>
      <c r="L688" s="1"/>
      <c r="M688" s="1"/>
    </row>
    <row r="689" spans="9:13" x14ac:dyDescent="0.25">
      <c r="I689" s="1"/>
      <c r="J689" s="1"/>
      <c r="K689" s="1"/>
      <c r="L689" s="1"/>
      <c r="M689" s="1"/>
    </row>
    <row r="690" spans="9:13" x14ac:dyDescent="0.25">
      <c r="I690" s="1"/>
      <c r="J690" s="1"/>
      <c r="K690" s="1"/>
      <c r="L690" s="1"/>
      <c r="M690" s="1"/>
    </row>
    <row r="691" spans="9:13" x14ac:dyDescent="0.25">
      <c r="I691" s="1"/>
      <c r="J691" s="1"/>
      <c r="K691" s="1"/>
      <c r="L691" s="1"/>
      <c r="M691" s="1"/>
    </row>
    <row r="692" spans="9:13" x14ac:dyDescent="0.25">
      <c r="I692" s="1"/>
      <c r="J692" s="1"/>
      <c r="K692" s="1"/>
      <c r="L692" s="1"/>
      <c r="M692" s="1"/>
    </row>
    <row r="693" spans="9:13" x14ac:dyDescent="0.25">
      <c r="I693" s="1"/>
      <c r="J693" s="1"/>
      <c r="K693" s="1"/>
      <c r="L693" s="1"/>
      <c r="M693" s="1"/>
    </row>
    <row r="694" spans="9:13" x14ac:dyDescent="0.25">
      <c r="I694" s="1"/>
      <c r="J694" s="1"/>
      <c r="K694" s="1"/>
      <c r="L694" s="1"/>
      <c r="M694" s="1"/>
    </row>
    <row r="695" spans="9:13" x14ac:dyDescent="0.25">
      <c r="I695" s="1"/>
      <c r="J695" s="1"/>
      <c r="K695" s="1"/>
      <c r="L695" s="1"/>
      <c r="M695" s="1"/>
    </row>
    <row r="696" spans="9:13" x14ac:dyDescent="0.25">
      <c r="I696" s="1"/>
      <c r="J696" s="1"/>
      <c r="K696" s="1"/>
      <c r="L696" s="1"/>
      <c r="M696" s="1"/>
    </row>
    <row r="697" spans="9:13" x14ac:dyDescent="0.25">
      <c r="I697" s="1"/>
      <c r="J697" s="1"/>
      <c r="K697" s="1"/>
      <c r="L697" s="1"/>
      <c r="M697" s="1"/>
    </row>
    <row r="698" spans="9:13" x14ac:dyDescent="0.25">
      <c r="I698" s="1"/>
      <c r="J698" s="1"/>
      <c r="K698" s="1"/>
      <c r="L698" s="1"/>
      <c r="M698" s="1"/>
    </row>
    <row r="699" spans="9:13" x14ac:dyDescent="0.25">
      <c r="I699" s="1"/>
      <c r="J699" s="1"/>
      <c r="K699" s="1"/>
      <c r="L699" s="1"/>
      <c r="M699" s="1"/>
    </row>
    <row r="700" spans="9:13" x14ac:dyDescent="0.25">
      <c r="I700" s="1"/>
      <c r="J700" s="1"/>
      <c r="K700" s="1"/>
      <c r="L700" s="1"/>
      <c r="M700" s="1"/>
    </row>
    <row r="701" spans="9:13" x14ac:dyDescent="0.25">
      <c r="I701" s="1"/>
      <c r="J701" s="1"/>
      <c r="K701" s="1"/>
      <c r="L701" s="1"/>
      <c r="M701" s="1"/>
    </row>
    <row r="702" spans="9:13" x14ac:dyDescent="0.25">
      <c r="I702" s="1"/>
      <c r="J702" s="1"/>
      <c r="K702" s="1"/>
      <c r="L702" s="1"/>
      <c r="M702" s="1"/>
    </row>
    <row r="703" spans="9:13" x14ac:dyDescent="0.25">
      <c r="I703" s="1"/>
      <c r="J703" s="1"/>
      <c r="K703" s="1"/>
      <c r="L703" s="1"/>
      <c r="M703" s="1"/>
    </row>
    <row r="704" spans="9:13" x14ac:dyDescent="0.25">
      <c r="I704" s="1"/>
      <c r="J704" s="1"/>
      <c r="K704" s="1"/>
      <c r="L704" s="1"/>
      <c r="M704" s="1"/>
    </row>
    <row r="705" spans="9:13" x14ac:dyDescent="0.25">
      <c r="I705" s="1"/>
      <c r="J705" s="1"/>
      <c r="K705" s="1"/>
      <c r="L705" s="1"/>
      <c r="M705" s="1"/>
    </row>
    <row r="706" spans="9:13" x14ac:dyDescent="0.25">
      <c r="I706" s="1"/>
      <c r="J706" s="1"/>
      <c r="K706" s="1"/>
      <c r="L706" s="1"/>
      <c r="M706" s="1"/>
    </row>
    <row r="707" spans="9:13" x14ac:dyDescent="0.25">
      <c r="I707" s="1"/>
      <c r="J707" s="1"/>
      <c r="K707" s="1"/>
      <c r="L707" s="1"/>
      <c r="M707" s="1"/>
    </row>
    <row r="708" spans="9:13" x14ac:dyDescent="0.25">
      <c r="I708" s="1"/>
      <c r="J708" s="1"/>
      <c r="K708" s="1"/>
      <c r="L708" s="1"/>
      <c r="M708" s="1"/>
    </row>
    <row r="709" spans="9:13" x14ac:dyDescent="0.25">
      <c r="I709" s="1"/>
      <c r="J709" s="1"/>
      <c r="K709" s="1"/>
      <c r="L709" s="1"/>
      <c r="M709" s="1"/>
    </row>
    <row r="710" spans="9:13" x14ac:dyDescent="0.25">
      <c r="I710" s="1"/>
      <c r="J710" s="1"/>
      <c r="K710" s="1"/>
      <c r="L710" s="1"/>
      <c r="M710" s="1"/>
    </row>
    <row r="711" spans="9:13" x14ac:dyDescent="0.25">
      <c r="I711" s="1"/>
      <c r="J711" s="1"/>
      <c r="K711" s="1"/>
      <c r="L711" s="1"/>
      <c r="M711" s="1"/>
    </row>
    <row r="712" spans="9:13" x14ac:dyDescent="0.25">
      <c r="I712" s="1"/>
      <c r="J712" s="1"/>
      <c r="K712" s="1"/>
      <c r="L712" s="1"/>
      <c r="M712" s="1"/>
    </row>
    <row r="713" spans="9:13" x14ac:dyDescent="0.25">
      <c r="I713" s="1"/>
      <c r="J713" s="1"/>
      <c r="K713" s="1"/>
      <c r="L713" s="1"/>
      <c r="M713" s="1"/>
    </row>
    <row r="714" spans="9:13" x14ac:dyDescent="0.25">
      <c r="I714" s="1"/>
      <c r="J714" s="1"/>
      <c r="K714" s="1"/>
      <c r="L714" s="1"/>
      <c r="M714" s="1"/>
    </row>
    <row r="715" spans="9:13" x14ac:dyDescent="0.25">
      <c r="I715" s="1"/>
      <c r="J715" s="1"/>
      <c r="K715" s="1"/>
      <c r="L715" s="1"/>
      <c r="M715" s="1"/>
    </row>
    <row r="716" spans="9:13" x14ac:dyDescent="0.25">
      <c r="I716" s="1"/>
      <c r="J716" s="1"/>
      <c r="K716" s="1"/>
      <c r="L716" s="1"/>
      <c r="M716" s="1"/>
    </row>
    <row r="717" spans="9:13" x14ac:dyDescent="0.25">
      <c r="I717" s="1"/>
      <c r="J717" s="1"/>
      <c r="K717" s="1"/>
      <c r="L717" s="1"/>
      <c r="M717" s="1"/>
    </row>
    <row r="718" spans="9:13" x14ac:dyDescent="0.25">
      <c r="I718" s="1"/>
      <c r="J718" s="1"/>
      <c r="K718" s="1"/>
      <c r="L718" s="1"/>
      <c r="M718" s="1"/>
    </row>
    <row r="719" spans="9:13" x14ac:dyDescent="0.25">
      <c r="I719" s="1"/>
      <c r="J719" s="1"/>
      <c r="K719" s="1"/>
      <c r="L719" s="1"/>
      <c r="M719" s="1"/>
    </row>
    <row r="720" spans="9:13" x14ac:dyDescent="0.25">
      <c r="I720" s="1"/>
      <c r="J720" s="1"/>
      <c r="K720" s="1"/>
      <c r="L720" s="1"/>
      <c r="M720" s="1"/>
    </row>
    <row r="721" spans="9:13" x14ac:dyDescent="0.25">
      <c r="I721" s="1"/>
      <c r="J721" s="1"/>
      <c r="K721" s="1"/>
      <c r="L721" s="1"/>
      <c r="M721" s="1"/>
    </row>
    <row r="722" spans="9:13" x14ac:dyDescent="0.25">
      <c r="I722" s="1"/>
      <c r="J722" s="1"/>
      <c r="K722" s="1"/>
      <c r="L722" s="1"/>
      <c r="M722" s="1"/>
    </row>
    <row r="723" spans="9:13" x14ac:dyDescent="0.25">
      <c r="I723" s="1"/>
      <c r="J723" s="1"/>
      <c r="K723" s="1"/>
      <c r="L723" s="1"/>
      <c r="M723" s="1"/>
    </row>
    <row r="724" spans="9:13" x14ac:dyDescent="0.25">
      <c r="I724" s="1"/>
      <c r="J724" s="1"/>
      <c r="K724" s="1"/>
      <c r="L724" s="1"/>
      <c r="M724" s="1"/>
    </row>
    <row r="725" spans="9:13" x14ac:dyDescent="0.25">
      <c r="I725" s="1"/>
      <c r="J725" s="1"/>
      <c r="K725" s="1"/>
      <c r="L725" s="1"/>
      <c r="M725" s="1"/>
    </row>
    <row r="726" spans="9:13" x14ac:dyDescent="0.25">
      <c r="I726" s="1"/>
      <c r="J726" s="1"/>
      <c r="K726" s="1"/>
      <c r="L726" s="1"/>
      <c r="M726" s="1"/>
    </row>
    <row r="727" spans="9:13" x14ac:dyDescent="0.25">
      <c r="I727" s="1"/>
      <c r="J727" s="1"/>
      <c r="K727" s="1"/>
      <c r="L727" s="1"/>
      <c r="M727" s="1"/>
    </row>
    <row r="728" spans="9:13" x14ac:dyDescent="0.25">
      <c r="I728" s="1"/>
      <c r="J728" s="1"/>
      <c r="K728" s="1"/>
      <c r="L728" s="1"/>
      <c r="M728" s="1"/>
    </row>
    <row r="729" spans="9:13" x14ac:dyDescent="0.25">
      <c r="I729" s="1"/>
      <c r="J729" s="1"/>
      <c r="K729" s="1"/>
      <c r="L729" s="1"/>
      <c r="M729" s="1"/>
    </row>
    <row r="730" spans="9:13" x14ac:dyDescent="0.25">
      <c r="I730" s="1"/>
      <c r="J730" s="1"/>
      <c r="K730" s="1"/>
      <c r="L730" s="1"/>
      <c r="M730" s="1"/>
    </row>
    <row r="731" spans="9:13" x14ac:dyDescent="0.25">
      <c r="I731" s="1"/>
      <c r="J731" s="1"/>
      <c r="K731" s="1"/>
      <c r="L731" s="1"/>
      <c r="M731" s="1"/>
    </row>
    <row r="732" spans="9:13" x14ac:dyDescent="0.25">
      <c r="I732" s="1"/>
      <c r="J732" s="1"/>
      <c r="K732" s="1"/>
      <c r="L732" s="1"/>
      <c r="M732" s="1"/>
    </row>
    <row r="733" spans="9:13" x14ac:dyDescent="0.25">
      <c r="I733" s="1"/>
      <c r="J733" s="1"/>
      <c r="K733" s="1"/>
      <c r="L733" s="1"/>
      <c r="M733" s="1"/>
    </row>
    <row r="734" spans="9:13" x14ac:dyDescent="0.25">
      <c r="I734" s="1"/>
      <c r="J734" s="1"/>
      <c r="K734" s="1"/>
      <c r="L734" s="1"/>
      <c r="M734" s="1"/>
    </row>
    <row r="735" spans="9:13" x14ac:dyDescent="0.25">
      <c r="I735" s="1"/>
      <c r="J735" s="1"/>
      <c r="K735" s="1"/>
      <c r="L735" s="1"/>
      <c r="M735" s="1"/>
    </row>
    <row r="736" spans="9:13" x14ac:dyDescent="0.25">
      <c r="I736" s="1"/>
      <c r="J736" s="1"/>
      <c r="K736" s="1"/>
      <c r="L736" s="1"/>
      <c r="M736" s="1"/>
    </row>
    <row r="737" spans="9:13" x14ac:dyDescent="0.25">
      <c r="I737" s="1"/>
      <c r="J737" s="1"/>
      <c r="K737" s="1"/>
      <c r="L737" s="1"/>
      <c r="M737" s="1"/>
    </row>
    <row r="738" spans="9:13" x14ac:dyDescent="0.25">
      <c r="I738" s="1"/>
      <c r="J738" s="1"/>
      <c r="K738" s="1"/>
      <c r="L738" s="1"/>
      <c r="M738" s="1"/>
    </row>
    <row r="739" spans="9:13" x14ac:dyDescent="0.25">
      <c r="I739" s="1"/>
      <c r="J739" s="1"/>
      <c r="K739" s="1"/>
      <c r="L739" s="1"/>
      <c r="M739" s="1"/>
    </row>
    <row r="740" spans="9:13" x14ac:dyDescent="0.25">
      <c r="I740" s="1"/>
      <c r="J740" s="1"/>
      <c r="K740" s="1"/>
      <c r="L740" s="1"/>
      <c r="M740" s="1"/>
    </row>
    <row r="741" spans="9:13" x14ac:dyDescent="0.25">
      <c r="I741" s="1"/>
      <c r="J741" s="1"/>
      <c r="K741" s="1"/>
      <c r="L741" s="1"/>
      <c r="M741" s="1"/>
    </row>
    <row r="742" spans="9:13" x14ac:dyDescent="0.25">
      <c r="I742" s="1"/>
      <c r="J742" s="1"/>
      <c r="K742" s="1"/>
      <c r="L742" s="1"/>
      <c r="M742" s="1"/>
    </row>
    <row r="743" spans="9:13" x14ac:dyDescent="0.25">
      <c r="I743" s="1"/>
      <c r="J743" s="1"/>
      <c r="K743" s="1"/>
      <c r="L743" s="1"/>
      <c r="M743" s="1"/>
    </row>
    <row r="744" spans="9:13" x14ac:dyDescent="0.25">
      <c r="I744" s="1"/>
      <c r="J744" s="1"/>
      <c r="K744" s="1"/>
      <c r="L744" s="1"/>
      <c r="M744" s="1"/>
    </row>
    <row r="745" spans="9:13" x14ac:dyDescent="0.25">
      <c r="I745" s="1"/>
      <c r="J745" s="1"/>
      <c r="K745" s="1"/>
      <c r="L745" s="1"/>
      <c r="M745" s="1"/>
    </row>
    <row r="746" spans="9:13" x14ac:dyDescent="0.25">
      <c r="I746" s="1"/>
      <c r="J746" s="1"/>
      <c r="K746" s="1"/>
      <c r="L746" s="1"/>
      <c r="M746" s="1"/>
    </row>
    <row r="747" spans="9:13" x14ac:dyDescent="0.25">
      <c r="I747" s="1"/>
      <c r="J747" s="1"/>
      <c r="K747" s="1"/>
      <c r="L747" s="1"/>
      <c r="M747" s="1"/>
    </row>
    <row r="748" spans="9:13" x14ac:dyDescent="0.25">
      <c r="I748" s="1"/>
      <c r="J748" s="1"/>
      <c r="K748" s="1"/>
      <c r="L748" s="1"/>
      <c r="M748" s="1"/>
    </row>
    <row r="749" spans="9:13" x14ac:dyDescent="0.25">
      <c r="I749" s="1"/>
      <c r="J749" s="1"/>
      <c r="K749" s="1"/>
      <c r="L749" s="1"/>
      <c r="M749" s="1"/>
    </row>
    <row r="750" spans="9:13" x14ac:dyDescent="0.25">
      <c r="I750" s="1"/>
      <c r="J750" s="1"/>
      <c r="K750" s="1"/>
      <c r="L750" s="1"/>
      <c r="M750" s="1"/>
    </row>
    <row r="751" spans="9:13" x14ac:dyDescent="0.25">
      <c r="I751" s="1"/>
      <c r="J751" s="1"/>
      <c r="K751" s="1"/>
      <c r="L751" s="1"/>
      <c r="M751" s="1"/>
    </row>
    <row r="752" spans="9:13" x14ac:dyDescent="0.25">
      <c r="I752" s="1"/>
      <c r="J752" s="1"/>
      <c r="K752" s="1"/>
      <c r="L752" s="1"/>
      <c r="M752" s="1"/>
    </row>
    <row r="753" spans="9:13" x14ac:dyDescent="0.25">
      <c r="I753" s="1"/>
      <c r="J753" s="1"/>
      <c r="K753" s="1"/>
      <c r="L753" s="1"/>
      <c r="M753" s="1"/>
    </row>
    <row r="754" spans="9:13" x14ac:dyDescent="0.25">
      <c r="I754" s="1"/>
      <c r="J754" s="1"/>
      <c r="K754" s="1"/>
      <c r="L754" s="1"/>
      <c r="M754" s="1"/>
    </row>
    <row r="755" spans="9:13" x14ac:dyDescent="0.25">
      <c r="I755" s="1"/>
      <c r="J755" s="1"/>
      <c r="K755" s="1"/>
      <c r="L755" s="1"/>
      <c r="M755" s="1"/>
    </row>
    <row r="756" spans="9:13" x14ac:dyDescent="0.25">
      <c r="I756" s="1"/>
      <c r="J756" s="1"/>
      <c r="K756" s="1"/>
      <c r="L756" s="1"/>
      <c r="M756" s="1"/>
    </row>
    <row r="757" spans="9:13" x14ac:dyDescent="0.25">
      <c r="I757" s="1"/>
      <c r="J757" s="1"/>
      <c r="K757" s="1"/>
      <c r="L757" s="1"/>
      <c r="M757" s="1"/>
    </row>
    <row r="758" spans="9:13" x14ac:dyDescent="0.25">
      <c r="I758" s="1"/>
      <c r="J758" s="1"/>
      <c r="K758" s="1"/>
      <c r="L758" s="1"/>
      <c r="M758" s="1"/>
    </row>
    <row r="759" spans="9:13" x14ac:dyDescent="0.25">
      <c r="I759" s="1"/>
      <c r="J759" s="1"/>
      <c r="K759" s="1"/>
      <c r="L759" s="1"/>
      <c r="M759" s="1"/>
    </row>
    <row r="760" spans="9:13" x14ac:dyDescent="0.25">
      <c r="I760" s="1"/>
      <c r="J760" s="1"/>
      <c r="K760" s="1"/>
      <c r="L760" s="1"/>
      <c r="M760" s="1"/>
    </row>
    <row r="761" spans="9:13" x14ac:dyDescent="0.25">
      <c r="I761" s="1"/>
      <c r="J761" s="1"/>
      <c r="K761" s="1"/>
      <c r="L761" s="1"/>
      <c r="M761" s="1"/>
    </row>
    <row r="762" spans="9:13" x14ac:dyDescent="0.25">
      <c r="I762" s="1"/>
      <c r="J762" s="1"/>
      <c r="K762" s="1"/>
      <c r="L762" s="1"/>
      <c r="M762" s="1"/>
    </row>
    <row r="763" spans="9:13" x14ac:dyDescent="0.25">
      <c r="I763" s="1"/>
      <c r="J763" s="1"/>
      <c r="K763" s="1"/>
      <c r="L763" s="1"/>
      <c r="M763" s="1"/>
    </row>
    <row r="764" spans="9:13" x14ac:dyDescent="0.25">
      <c r="I764" s="1"/>
      <c r="J764" s="1"/>
      <c r="K764" s="1"/>
      <c r="L764" s="1"/>
      <c r="M764" s="1"/>
    </row>
    <row r="765" spans="9:13" x14ac:dyDescent="0.25">
      <c r="I765" s="1"/>
      <c r="J765" s="1"/>
      <c r="K765" s="1"/>
      <c r="L765" s="1"/>
      <c r="M765" s="1"/>
    </row>
    <row r="766" spans="9:13" x14ac:dyDescent="0.25">
      <c r="I766" s="1"/>
      <c r="J766" s="1"/>
      <c r="K766" s="1"/>
      <c r="L766" s="1"/>
      <c r="M766" s="1"/>
    </row>
    <row r="767" spans="9:13" x14ac:dyDescent="0.25">
      <c r="I767" s="1"/>
      <c r="J767" s="1"/>
      <c r="K767" s="1"/>
      <c r="L767" s="1"/>
      <c r="M767" s="1"/>
    </row>
    <row r="768" spans="9:13" x14ac:dyDescent="0.25">
      <c r="I768" s="1"/>
      <c r="J768" s="1"/>
      <c r="K768" s="1"/>
      <c r="L768" s="1"/>
      <c r="M768" s="1"/>
    </row>
    <row r="769" spans="9:13" x14ac:dyDescent="0.25">
      <c r="I769" s="1"/>
      <c r="J769" s="1"/>
      <c r="K769" s="1"/>
      <c r="L769" s="1"/>
      <c r="M769" s="1"/>
    </row>
    <row r="770" spans="9:13" x14ac:dyDescent="0.25">
      <c r="I770" s="1"/>
      <c r="J770" s="1"/>
      <c r="K770" s="1"/>
      <c r="L770" s="1"/>
      <c r="M770" s="1"/>
    </row>
    <row r="771" spans="9:13" x14ac:dyDescent="0.25">
      <c r="I771" s="1"/>
      <c r="J771" s="1"/>
      <c r="K771" s="1"/>
      <c r="L771" s="1"/>
      <c r="M771" s="1"/>
    </row>
    <row r="772" spans="9:13" x14ac:dyDescent="0.25">
      <c r="I772" s="1"/>
      <c r="J772" s="1"/>
      <c r="K772" s="1"/>
      <c r="L772" s="1"/>
      <c r="M772" s="1"/>
    </row>
    <row r="773" spans="9:13" x14ac:dyDescent="0.25">
      <c r="I773" s="1"/>
      <c r="J773" s="1"/>
      <c r="K773" s="1"/>
      <c r="L773" s="1"/>
      <c r="M773" s="1"/>
    </row>
    <row r="774" spans="9:13" x14ac:dyDescent="0.25">
      <c r="I774" s="1"/>
      <c r="J774" s="1"/>
      <c r="K774" s="1"/>
      <c r="L774" s="1"/>
      <c r="M774" s="1"/>
    </row>
    <row r="775" spans="9:13" x14ac:dyDescent="0.25">
      <c r="I775" s="1"/>
      <c r="J775" s="1"/>
      <c r="K775" s="1"/>
      <c r="L775" s="1"/>
      <c r="M775" s="1"/>
    </row>
    <row r="776" spans="9:13" x14ac:dyDescent="0.25">
      <c r="I776" s="1"/>
      <c r="J776" s="1"/>
      <c r="K776" s="1"/>
      <c r="L776" s="1"/>
      <c r="M776" s="1"/>
    </row>
    <row r="777" spans="9:13" x14ac:dyDescent="0.25">
      <c r="I777" s="1"/>
      <c r="J777" s="1"/>
      <c r="K777" s="1"/>
      <c r="L777" s="1"/>
      <c r="M777" s="1"/>
    </row>
    <row r="778" spans="9:13" x14ac:dyDescent="0.25">
      <c r="I778" s="1"/>
      <c r="J778" s="1"/>
      <c r="K778" s="1"/>
      <c r="L778" s="1"/>
      <c r="M778" s="1"/>
    </row>
    <row r="779" spans="9:13" x14ac:dyDescent="0.25">
      <c r="I779" s="1"/>
      <c r="J779" s="1"/>
      <c r="K779" s="1"/>
      <c r="L779" s="1"/>
      <c r="M779" s="1"/>
    </row>
    <row r="780" spans="9:13" x14ac:dyDescent="0.25">
      <c r="I780" s="1"/>
      <c r="J780" s="1"/>
      <c r="K780" s="1"/>
      <c r="L780" s="1"/>
      <c r="M780" s="1"/>
    </row>
    <row r="781" spans="9:13" x14ac:dyDescent="0.25">
      <c r="I781" s="1"/>
      <c r="J781" s="1"/>
      <c r="K781" s="1"/>
      <c r="L781" s="1"/>
      <c r="M781" s="1"/>
    </row>
    <row r="782" spans="9:13" x14ac:dyDescent="0.25">
      <c r="I782" s="1"/>
      <c r="J782" s="1"/>
      <c r="K782" s="1"/>
      <c r="L782" s="1"/>
      <c r="M782" s="1"/>
    </row>
    <row r="783" spans="9:13" x14ac:dyDescent="0.25">
      <c r="I783" s="1"/>
      <c r="J783" s="1"/>
      <c r="K783" s="1"/>
      <c r="L783" s="1"/>
      <c r="M783" s="1"/>
    </row>
    <row r="784" spans="9:13" x14ac:dyDescent="0.25">
      <c r="I784" s="1"/>
      <c r="J784" s="1"/>
      <c r="K784" s="1"/>
      <c r="L784" s="1"/>
      <c r="M784" s="1"/>
    </row>
    <row r="785" spans="9:13" x14ac:dyDescent="0.25">
      <c r="I785" s="1"/>
      <c r="J785" s="1"/>
      <c r="K785" s="1"/>
      <c r="L785" s="1"/>
      <c r="M785" s="1"/>
    </row>
    <row r="786" spans="9:13" x14ac:dyDescent="0.25">
      <c r="I786" s="1"/>
      <c r="J786" s="1"/>
      <c r="K786" s="1"/>
      <c r="L786" s="1"/>
      <c r="M786" s="1"/>
    </row>
    <row r="787" spans="9:13" x14ac:dyDescent="0.25">
      <c r="I787" s="1"/>
      <c r="J787" s="1"/>
      <c r="K787" s="1"/>
      <c r="L787" s="1"/>
      <c r="M787" s="1"/>
    </row>
    <row r="788" spans="9:13" x14ac:dyDescent="0.25">
      <c r="I788" s="1"/>
      <c r="J788" s="1"/>
      <c r="K788" s="1"/>
      <c r="L788" s="1"/>
      <c r="M788" s="1"/>
    </row>
    <row r="789" spans="9:13" x14ac:dyDescent="0.25">
      <c r="I789" s="1"/>
      <c r="J789" s="1"/>
      <c r="K789" s="1"/>
      <c r="L789" s="1"/>
      <c r="M789" s="1"/>
    </row>
    <row r="790" spans="9:13" x14ac:dyDescent="0.25">
      <c r="I790" s="1"/>
      <c r="J790" s="1"/>
      <c r="K790" s="1"/>
      <c r="L790" s="1"/>
      <c r="M790" s="1"/>
    </row>
    <row r="791" spans="9:13" x14ac:dyDescent="0.25">
      <c r="I791" s="1"/>
      <c r="J791" s="1"/>
      <c r="K791" s="1"/>
      <c r="L791" s="1"/>
      <c r="M791" s="1"/>
    </row>
    <row r="792" spans="9:13" x14ac:dyDescent="0.25">
      <c r="I792" s="1"/>
      <c r="J792" s="1"/>
      <c r="K792" s="1"/>
      <c r="L792" s="1"/>
      <c r="M792" s="1"/>
    </row>
    <row r="793" spans="9:13" x14ac:dyDescent="0.25">
      <c r="I793" s="1"/>
      <c r="J793" s="1"/>
      <c r="K793" s="1"/>
      <c r="L793" s="1"/>
      <c r="M793" s="1"/>
    </row>
    <row r="794" spans="9:13" x14ac:dyDescent="0.25">
      <c r="I794" s="1"/>
      <c r="J794" s="1"/>
      <c r="K794" s="1"/>
      <c r="L794" s="1"/>
      <c r="M794" s="1"/>
    </row>
    <row r="795" spans="9:13" x14ac:dyDescent="0.25">
      <c r="I795" s="1"/>
      <c r="J795" s="1"/>
      <c r="K795" s="1"/>
      <c r="L795" s="1"/>
      <c r="M795" s="1"/>
    </row>
    <row r="796" spans="9:13" x14ac:dyDescent="0.25">
      <c r="I796" s="1"/>
      <c r="J796" s="1"/>
      <c r="K796" s="1"/>
      <c r="L796" s="1"/>
      <c r="M796" s="1"/>
    </row>
    <row r="797" spans="9:13" x14ac:dyDescent="0.25">
      <c r="I797" s="1"/>
      <c r="J797" s="1"/>
      <c r="K797" s="1"/>
      <c r="L797" s="1"/>
      <c r="M797" s="1"/>
    </row>
    <row r="798" spans="9:13" x14ac:dyDescent="0.25">
      <c r="I798" s="1"/>
      <c r="J798" s="1"/>
      <c r="K798" s="1"/>
      <c r="L798" s="1"/>
      <c r="M798" s="1"/>
    </row>
    <row r="799" spans="9:13" x14ac:dyDescent="0.25">
      <c r="I799" s="1"/>
      <c r="J799" s="1"/>
      <c r="K799" s="1"/>
      <c r="L799" s="1"/>
      <c r="M799" s="1"/>
    </row>
    <row r="800" spans="9:13" x14ac:dyDescent="0.25">
      <c r="I800" s="1"/>
      <c r="J800" s="1"/>
      <c r="K800" s="1"/>
      <c r="L800" s="1"/>
      <c r="M800" s="1"/>
    </row>
    <row r="801" spans="9:13" x14ac:dyDescent="0.25">
      <c r="I801" s="1"/>
      <c r="J801" s="1"/>
      <c r="K801" s="1"/>
      <c r="L801" s="1"/>
      <c r="M801" s="1"/>
    </row>
    <row r="802" spans="9:13" x14ac:dyDescent="0.25">
      <c r="I802" s="1"/>
      <c r="J802" s="1"/>
      <c r="K802" s="1"/>
      <c r="L802" s="1"/>
      <c r="M802" s="1"/>
    </row>
    <row r="803" spans="9:13" x14ac:dyDescent="0.25">
      <c r="I803" s="1"/>
      <c r="J803" s="1"/>
      <c r="K803" s="1"/>
      <c r="L803" s="1"/>
      <c r="M803" s="1"/>
    </row>
    <row r="804" spans="9:13" x14ac:dyDescent="0.25">
      <c r="I804" s="1"/>
      <c r="J804" s="1"/>
      <c r="K804" s="1"/>
      <c r="L804" s="1"/>
      <c r="M804" s="1"/>
    </row>
    <row r="805" spans="9:13" x14ac:dyDescent="0.25">
      <c r="I805" s="1"/>
      <c r="J805" s="1"/>
      <c r="K805" s="1"/>
      <c r="L805" s="1"/>
      <c r="M805" s="1"/>
    </row>
    <row r="806" spans="9:13" x14ac:dyDescent="0.25">
      <c r="I806" s="1"/>
      <c r="J806" s="1"/>
      <c r="K806" s="1"/>
      <c r="L806" s="1"/>
      <c r="M806" s="1"/>
    </row>
    <row r="807" spans="9:13" x14ac:dyDescent="0.25">
      <c r="I807" s="1"/>
      <c r="J807" s="1"/>
      <c r="K807" s="1"/>
      <c r="L807" s="1"/>
      <c r="M807" s="1"/>
    </row>
    <row r="808" spans="9:13" x14ac:dyDescent="0.25">
      <c r="I808" s="1"/>
      <c r="J808" s="1"/>
      <c r="K808" s="1"/>
      <c r="L808" s="1"/>
      <c r="M808" s="1"/>
    </row>
    <row r="809" spans="9:13" x14ac:dyDescent="0.25">
      <c r="I809" s="1"/>
      <c r="J809" s="1"/>
      <c r="K809" s="1"/>
      <c r="L809" s="1"/>
      <c r="M809" s="1"/>
    </row>
    <row r="810" spans="9:13" x14ac:dyDescent="0.25">
      <c r="I810" s="1"/>
      <c r="J810" s="1"/>
      <c r="K810" s="1"/>
      <c r="L810" s="1"/>
      <c r="M810" s="1"/>
    </row>
    <row r="811" spans="9:13" x14ac:dyDescent="0.25">
      <c r="I811" s="1"/>
      <c r="J811" s="1"/>
      <c r="K811" s="1"/>
      <c r="L811" s="1"/>
      <c r="M811" s="1"/>
    </row>
    <row r="812" spans="9:13" x14ac:dyDescent="0.25">
      <c r="I812" s="1"/>
      <c r="J812" s="1"/>
      <c r="K812" s="1"/>
      <c r="L812" s="1"/>
      <c r="M812" s="1"/>
    </row>
    <row r="813" spans="9:13" x14ac:dyDescent="0.25">
      <c r="I813" s="1"/>
      <c r="J813" s="1"/>
      <c r="K813" s="1"/>
      <c r="L813" s="1"/>
      <c r="M813" s="1"/>
    </row>
    <row r="814" spans="9:13" x14ac:dyDescent="0.25">
      <c r="I814" s="1"/>
      <c r="J814" s="1"/>
      <c r="K814" s="1"/>
      <c r="L814" s="1"/>
      <c r="M814" s="1"/>
    </row>
    <row r="815" spans="9:13" x14ac:dyDescent="0.25">
      <c r="I815" s="1"/>
      <c r="J815" s="1"/>
      <c r="K815" s="1"/>
      <c r="L815" s="1"/>
      <c r="M815" s="1"/>
    </row>
    <row r="816" spans="9:13" x14ac:dyDescent="0.25">
      <c r="I816" s="1"/>
      <c r="J816" s="1"/>
      <c r="K816" s="1"/>
      <c r="L816" s="1"/>
      <c r="M816" s="1"/>
    </row>
    <row r="817" spans="9:13" x14ac:dyDescent="0.25">
      <c r="I817" s="1"/>
      <c r="J817" s="1"/>
      <c r="K817" s="1"/>
      <c r="L817" s="1"/>
      <c r="M817" s="1"/>
    </row>
    <row r="818" spans="9:13" x14ac:dyDescent="0.25">
      <c r="I818" s="1"/>
      <c r="J818" s="1"/>
      <c r="K818" s="1"/>
      <c r="L818" s="1"/>
      <c r="M818" s="1"/>
    </row>
    <row r="819" spans="9:13" x14ac:dyDescent="0.25">
      <c r="I819" s="1"/>
      <c r="J819" s="1"/>
      <c r="K819" s="1"/>
      <c r="L819" s="1"/>
      <c r="M819" s="1"/>
    </row>
    <row r="820" spans="9:13" x14ac:dyDescent="0.25">
      <c r="I820" s="1"/>
      <c r="J820" s="1"/>
      <c r="K820" s="1"/>
      <c r="L820" s="1"/>
      <c r="M820" s="1"/>
    </row>
    <row r="821" spans="9:13" x14ac:dyDescent="0.25">
      <c r="I821" s="1"/>
      <c r="J821" s="1"/>
      <c r="K821" s="1"/>
      <c r="L821" s="1"/>
      <c r="M821" s="1"/>
    </row>
    <row r="822" spans="9:13" x14ac:dyDescent="0.25">
      <c r="I822" s="1"/>
      <c r="J822" s="1"/>
      <c r="K822" s="1"/>
      <c r="L822" s="1"/>
      <c r="M822" s="1"/>
    </row>
    <row r="823" spans="9:13" x14ac:dyDescent="0.25">
      <c r="I823" s="1"/>
      <c r="J823" s="1"/>
      <c r="K823" s="1"/>
      <c r="L823" s="1"/>
      <c r="M823" s="1"/>
    </row>
    <row r="824" spans="9:13" x14ac:dyDescent="0.25">
      <c r="I824" s="1"/>
      <c r="J824" s="1"/>
      <c r="K824" s="1"/>
      <c r="L824" s="1"/>
      <c r="M824" s="1"/>
    </row>
    <row r="825" spans="9:13" x14ac:dyDescent="0.25">
      <c r="I825" s="1"/>
      <c r="J825" s="1"/>
      <c r="K825" s="1"/>
      <c r="L825" s="1"/>
      <c r="M825" s="1"/>
    </row>
    <row r="826" spans="9:13" x14ac:dyDescent="0.25">
      <c r="I826" s="1"/>
      <c r="J826" s="1"/>
      <c r="K826" s="1"/>
      <c r="L826" s="1"/>
      <c r="M826" s="1"/>
    </row>
    <row r="827" spans="9:13" x14ac:dyDescent="0.25">
      <c r="I827" s="1"/>
      <c r="J827" s="1"/>
      <c r="K827" s="1"/>
      <c r="L827" s="1"/>
      <c r="M827" s="1"/>
    </row>
    <row r="828" spans="9:13" x14ac:dyDescent="0.25">
      <c r="I828" s="1"/>
      <c r="J828" s="1"/>
      <c r="K828" s="1"/>
      <c r="L828" s="1"/>
      <c r="M828" s="1"/>
    </row>
    <row r="829" spans="9:13" x14ac:dyDescent="0.25">
      <c r="I829" s="1"/>
      <c r="J829" s="1"/>
      <c r="K829" s="1"/>
      <c r="L829" s="1"/>
      <c r="M829" s="1"/>
    </row>
    <row r="830" spans="9:13" x14ac:dyDescent="0.25">
      <c r="I830" s="1"/>
      <c r="J830" s="1"/>
      <c r="K830" s="1"/>
      <c r="L830" s="1"/>
      <c r="M830" s="1"/>
    </row>
    <row r="831" spans="9:13" x14ac:dyDescent="0.25">
      <c r="I831" s="1"/>
      <c r="J831" s="1"/>
      <c r="K831" s="1"/>
      <c r="L831" s="1"/>
      <c r="M831" s="1"/>
    </row>
    <row r="832" spans="9:13" x14ac:dyDescent="0.25">
      <c r="I832" s="1"/>
      <c r="J832" s="1"/>
      <c r="K832" s="1"/>
      <c r="L832" s="1"/>
      <c r="M832" s="1"/>
    </row>
    <row r="833" spans="9:13" x14ac:dyDescent="0.25">
      <c r="I833" s="1"/>
      <c r="J833" s="1"/>
      <c r="K833" s="1"/>
      <c r="L833" s="1"/>
      <c r="M833" s="1"/>
    </row>
    <row r="834" spans="9:13" x14ac:dyDescent="0.25">
      <c r="I834" s="1"/>
      <c r="J834" s="1"/>
      <c r="K834" s="1"/>
      <c r="L834" s="1"/>
      <c r="M834" s="1"/>
    </row>
    <row r="835" spans="9:13" x14ac:dyDescent="0.25">
      <c r="I835" s="1"/>
      <c r="J835" s="1"/>
      <c r="K835" s="1"/>
      <c r="L835" s="1"/>
      <c r="M835" s="1"/>
    </row>
    <row r="836" spans="9:13" x14ac:dyDescent="0.25">
      <c r="I836" s="1"/>
      <c r="J836" s="1"/>
      <c r="K836" s="1"/>
      <c r="L836" s="1"/>
      <c r="M836" s="1"/>
    </row>
    <row r="837" spans="9:13" x14ac:dyDescent="0.25">
      <c r="I837" s="1"/>
      <c r="J837" s="1"/>
      <c r="K837" s="1"/>
      <c r="L837" s="1"/>
      <c r="M837" s="1"/>
    </row>
    <row r="838" spans="9:13" x14ac:dyDescent="0.25">
      <c r="I838" s="1"/>
      <c r="J838" s="1"/>
      <c r="K838" s="1"/>
      <c r="L838" s="1"/>
      <c r="M838" s="1"/>
    </row>
    <row r="839" spans="9:13" x14ac:dyDescent="0.25">
      <c r="I839" s="1"/>
      <c r="J839" s="1"/>
      <c r="K839" s="1"/>
      <c r="L839" s="1"/>
      <c r="M839" s="1"/>
    </row>
    <row r="840" spans="9:13" x14ac:dyDescent="0.25">
      <c r="I840" s="1"/>
      <c r="J840" s="1"/>
      <c r="K840" s="1"/>
      <c r="L840" s="1"/>
      <c r="M840" s="1"/>
    </row>
    <row r="841" spans="9:13" x14ac:dyDescent="0.25">
      <c r="I841" s="1"/>
      <c r="J841" s="1"/>
      <c r="K841" s="1"/>
      <c r="L841" s="1"/>
      <c r="M841" s="1"/>
    </row>
    <row r="842" spans="9:13" x14ac:dyDescent="0.25">
      <c r="I842" s="1"/>
      <c r="J842" s="1"/>
      <c r="K842" s="1"/>
      <c r="L842" s="1"/>
      <c r="M842" s="1"/>
    </row>
    <row r="843" spans="9:13" x14ac:dyDescent="0.25">
      <c r="I843" s="1"/>
      <c r="J843" s="1"/>
      <c r="K843" s="1"/>
      <c r="L843" s="1"/>
      <c r="M843" s="1"/>
    </row>
    <row r="844" spans="9:13" x14ac:dyDescent="0.25">
      <c r="I844" s="1"/>
      <c r="J844" s="1"/>
      <c r="K844" s="1"/>
      <c r="L844" s="1"/>
      <c r="M844" s="1"/>
    </row>
    <row r="845" spans="9:13" x14ac:dyDescent="0.25">
      <c r="I845" s="1"/>
      <c r="J845" s="1"/>
      <c r="K845" s="1"/>
      <c r="L845" s="1"/>
      <c r="M845" s="1"/>
    </row>
    <row r="846" spans="9:13" x14ac:dyDescent="0.25">
      <c r="I846" s="1"/>
      <c r="J846" s="1"/>
      <c r="K846" s="1"/>
      <c r="L846" s="1"/>
      <c r="M846" s="1"/>
    </row>
    <row r="847" spans="9:13" x14ac:dyDescent="0.25">
      <c r="I847" s="1"/>
      <c r="J847" s="1"/>
      <c r="K847" s="1"/>
      <c r="L847" s="1"/>
      <c r="M847" s="1"/>
    </row>
    <row r="848" spans="9:13" x14ac:dyDescent="0.25">
      <c r="I848" s="1"/>
      <c r="J848" s="1"/>
      <c r="K848" s="1"/>
      <c r="L848" s="1"/>
      <c r="M848" s="1"/>
    </row>
    <row r="849" spans="9:13" x14ac:dyDescent="0.25">
      <c r="I849" s="1"/>
      <c r="J849" s="1"/>
      <c r="K849" s="1"/>
      <c r="L849" s="1"/>
      <c r="M849" s="1"/>
    </row>
    <row r="850" spans="9:13" x14ac:dyDescent="0.25">
      <c r="I850" s="1"/>
      <c r="J850" s="1"/>
      <c r="K850" s="1"/>
      <c r="L850" s="1"/>
      <c r="M850" s="1"/>
    </row>
    <row r="851" spans="9:13" x14ac:dyDescent="0.25">
      <c r="I851" s="1"/>
      <c r="J851" s="1"/>
      <c r="K851" s="1"/>
      <c r="L851" s="1"/>
      <c r="M851" s="1"/>
    </row>
    <row r="852" spans="9:13" x14ac:dyDescent="0.25">
      <c r="I852" s="1"/>
      <c r="J852" s="1"/>
      <c r="K852" s="1"/>
      <c r="L852" s="1"/>
      <c r="M852" s="1"/>
    </row>
    <row r="853" spans="9:13" x14ac:dyDescent="0.25">
      <c r="I853" s="1"/>
      <c r="J853" s="1"/>
      <c r="K853" s="1"/>
      <c r="L853" s="1"/>
      <c r="M853" s="1"/>
    </row>
    <row r="854" spans="9:13" x14ac:dyDescent="0.25">
      <c r="I854" s="1"/>
      <c r="J854" s="1"/>
      <c r="K854" s="1"/>
      <c r="L854" s="1"/>
      <c r="M854" s="1"/>
    </row>
    <row r="855" spans="9:13" x14ac:dyDescent="0.25">
      <c r="I855" s="1"/>
      <c r="J855" s="1"/>
      <c r="K855" s="1"/>
      <c r="L855" s="1"/>
      <c r="M855" s="1"/>
    </row>
    <row r="856" spans="9:13" x14ac:dyDescent="0.25">
      <c r="I856" s="1"/>
      <c r="J856" s="1"/>
      <c r="K856" s="1"/>
      <c r="L856" s="1"/>
      <c r="M856" s="1"/>
    </row>
    <row r="857" spans="9:13" x14ac:dyDescent="0.25">
      <c r="I857" s="1"/>
      <c r="J857" s="1"/>
      <c r="K857" s="1"/>
      <c r="L857" s="1"/>
      <c r="M857" s="1"/>
    </row>
    <row r="858" spans="9:13" x14ac:dyDescent="0.25">
      <c r="I858" s="1"/>
      <c r="J858" s="1"/>
      <c r="K858" s="1"/>
      <c r="L858" s="1"/>
      <c r="M858" s="1"/>
    </row>
    <row r="859" spans="9:13" x14ac:dyDescent="0.25">
      <c r="I859" s="1"/>
      <c r="J859" s="1"/>
      <c r="K859" s="1"/>
      <c r="L859" s="1"/>
      <c r="M859" s="1"/>
    </row>
    <row r="860" spans="9:13" x14ac:dyDescent="0.25">
      <c r="I860" s="1"/>
      <c r="J860" s="1"/>
      <c r="K860" s="1"/>
      <c r="L860" s="1"/>
      <c r="M860" s="1"/>
    </row>
    <row r="861" spans="9:13" x14ac:dyDescent="0.25">
      <c r="I861" s="1"/>
      <c r="J861" s="1"/>
      <c r="K861" s="1"/>
      <c r="L861" s="1"/>
      <c r="M861" s="1"/>
    </row>
    <row r="862" spans="9:13" x14ac:dyDescent="0.25">
      <c r="I862" s="1"/>
      <c r="J862" s="1"/>
      <c r="K862" s="1"/>
      <c r="L862" s="1"/>
      <c r="M862" s="1"/>
    </row>
    <row r="863" spans="9:13" x14ac:dyDescent="0.25">
      <c r="I863" s="1"/>
      <c r="J863" s="1"/>
      <c r="K863" s="1"/>
      <c r="L863" s="1"/>
      <c r="M863" s="1"/>
    </row>
    <row r="864" spans="9:13" x14ac:dyDescent="0.25">
      <c r="I864" s="1"/>
      <c r="J864" s="1"/>
      <c r="K864" s="1"/>
      <c r="L864" s="1"/>
      <c r="M864" s="1"/>
    </row>
    <row r="865" spans="9:13" x14ac:dyDescent="0.25">
      <c r="I865" s="1"/>
      <c r="J865" s="1"/>
      <c r="K865" s="1"/>
      <c r="L865" s="1"/>
      <c r="M865" s="1"/>
    </row>
    <row r="866" spans="9:13" x14ac:dyDescent="0.25">
      <c r="I866" s="1"/>
      <c r="J866" s="1"/>
      <c r="K866" s="1"/>
      <c r="L866" s="1"/>
      <c r="M866" s="1"/>
    </row>
    <row r="867" spans="9:13" x14ac:dyDescent="0.25">
      <c r="I867" s="1"/>
      <c r="J867" s="1"/>
      <c r="K867" s="1"/>
      <c r="L867" s="1"/>
      <c r="M867" s="1"/>
    </row>
    <row r="868" spans="9:13" x14ac:dyDescent="0.25">
      <c r="I868" s="1"/>
      <c r="J868" s="1"/>
      <c r="K868" s="1"/>
      <c r="L868" s="1"/>
      <c r="M868" s="1"/>
    </row>
    <row r="869" spans="9:13" x14ac:dyDescent="0.25">
      <c r="I869" s="1"/>
      <c r="J869" s="1"/>
      <c r="K869" s="1"/>
      <c r="L869" s="1"/>
      <c r="M869" s="1"/>
    </row>
    <row r="870" spans="9:13" x14ac:dyDescent="0.25">
      <c r="I870" s="1"/>
      <c r="J870" s="1"/>
      <c r="K870" s="1"/>
      <c r="L870" s="1"/>
      <c r="M870" s="1"/>
    </row>
    <row r="871" spans="9:13" x14ac:dyDescent="0.25">
      <c r="I871" s="1"/>
      <c r="J871" s="1"/>
      <c r="K871" s="1"/>
      <c r="L871" s="1"/>
      <c r="M871" s="1"/>
    </row>
    <row r="872" spans="9:13" x14ac:dyDescent="0.25">
      <c r="I872" s="1"/>
      <c r="J872" s="1"/>
      <c r="K872" s="1"/>
      <c r="L872" s="1"/>
      <c r="M872" s="1"/>
    </row>
    <row r="873" spans="9:13" x14ac:dyDescent="0.25">
      <c r="I873" s="1"/>
      <c r="J873" s="1"/>
      <c r="K873" s="1"/>
      <c r="L873" s="1"/>
      <c r="M873" s="1"/>
    </row>
    <row r="874" spans="9:13" x14ac:dyDescent="0.25">
      <c r="I874" s="1"/>
      <c r="J874" s="1"/>
      <c r="K874" s="1"/>
      <c r="L874" s="1"/>
      <c r="M874" s="1"/>
    </row>
    <row r="875" spans="9:13" x14ac:dyDescent="0.25">
      <c r="I875" s="1"/>
      <c r="J875" s="1"/>
      <c r="K875" s="1"/>
      <c r="L875" s="1"/>
      <c r="M875" s="1"/>
    </row>
    <row r="876" spans="9:13" x14ac:dyDescent="0.25">
      <c r="I876" s="1"/>
      <c r="J876" s="1"/>
      <c r="K876" s="1"/>
      <c r="L876" s="1"/>
      <c r="M876" s="1"/>
    </row>
    <row r="877" spans="9:13" x14ac:dyDescent="0.25">
      <c r="I877" s="1"/>
      <c r="J877" s="1"/>
      <c r="K877" s="1"/>
      <c r="L877" s="1"/>
      <c r="M877" s="1"/>
    </row>
    <row r="878" spans="9:13" x14ac:dyDescent="0.25">
      <c r="I878" s="1"/>
      <c r="J878" s="1"/>
      <c r="K878" s="1"/>
      <c r="L878" s="1"/>
      <c r="M878" s="1"/>
    </row>
    <row r="879" spans="9:13" x14ac:dyDescent="0.25">
      <c r="I879" s="1"/>
      <c r="J879" s="1"/>
      <c r="K879" s="1"/>
      <c r="L879" s="1"/>
      <c r="M879" s="1"/>
    </row>
    <row r="880" spans="9:13" x14ac:dyDescent="0.25">
      <c r="I880" s="1"/>
      <c r="J880" s="1"/>
      <c r="K880" s="1"/>
      <c r="L880" s="1"/>
      <c r="M880" s="1"/>
    </row>
    <row r="881" spans="9:13" x14ac:dyDescent="0.25">
      <c r="I881" s="1"/>
      <c r="J881" s="1"/>
      <c r="K881" s="1"/>
      <c r="L881" s="1"/>
      <c r="M881" s="1"/>
    </row>
    <row r="882" spans="9:13" x14ac:dyDescent="0.25">
      <c r="I882" s="1"/>
      <c r="J882" s="1"/>
      <c r="K882" s="1"/>
      <c r="L882" s="1"/>
      <c r="M882" s="1"/>
    </row>
    <row r="883" spans="9:13" x14ac:dyDescent="0.25">
      <c r="I883" s="1"/>
      <c r="J883" s="1"/>
      <c r="K883" s="1"/>
      <c r="L883" s="1"/>
      <c r="M883" s="1"/>
    </row>
    <row r="884" spans="9:13" x14ac:dyDescent="0.25">
      <c r="I884" s="1"/>
      <c r="J884" s="1"/>
      <c r="K884" s="1"/>
      <c r="L884" s="1"/>
      <c r="M884" s="1"/>
    </row>
    <row r="885" spans="9:13" x14ac:dyDescent="0.25">
      <c r="I885" s="1"/>
      <c r="J885" s="1"/>
      <c r="K885" s="1"/>
      <c r="L885" s="1"/>
      <c r="M885" s="1"/>
    </row>
    <row r="886" spans="9:13" x14ac:dyDescent="0.25">
      <c r="I886" s="1"/>
      <c r="J886" s="1"/>
      <c r="K886" s="1"/>
      <c r="L886" s="1"/>
      <c r="M886" s="1"/>
    </row>
    <row r="887" spans="9:13" x14ac:dyDescent="0.25">
      <c r="I887" s="1"/>
      <c r="J887" s="1"/>
      <c r="K887" s="1"/>
      <c r="L887" s="1"/>
      <c r="M887" s="1"/>
    </row>
    <row r="888" spans="9:13" x14ac:dyDescent="0.25">
      <c r="I888" s="1"/>
      <c r="J888" s="1"/>
      <c r="K888" s="1"/>
      <c r="L888" s="1"/>
      <c r="M888" s="1"/>
    </row>
    <row r="889" spans="9:13" x14ac:dyDescent="0.25">
      <c r="I889" s="1"/>
      <c r="J889" s="1"/>
      <c r="K889" s="1"/>
      <c r="L889" s="1"/>
      <c r="M889" s="1"/>
    </row>
    <row r="890" spans="9:13" x14ac:dyDescent="0.25">
      <c r="I890" s="1"/>
      <c r="J890" s="1"/>
      <c r="K890" s="1"/>
      <c r="L890" s="1"/>
      <c r="M890" s="1"/>
    </row>
    <row r="891" spans="9:13" x14ac:dyDescent="0.25">
      <c r="I891" s="1"/>
      <c r="J891" s="1"/>
      <c r="K891" s="1"/>
      <c r="L891" s="1"/>
      <c r="M891" s="1"/>
    </row>
    <row r="892" spans="9:13" x14ac:dyDescent="0.25">
      <c r="I892" s="1"/>
      <c r="J892" s="1"/>
      <c r="K892" s="1"/>
      <c r="L892" s="1"/>
      <c r="M892" s="1"/>
    </row>
    <row r="893" spans="9:13" x14ac:dyDescent="0.25">
      <c r="I893" s="1"/>
      <c r="J893" s="1"/>
      <c r="K893" s="1"/>
      <c r="L893" s="1"/>
      <c r="M893" s="1"/>
    </row>
    <row r="894" spans="9:13" x14ac:dyDescent="0.25">
      <c r="I894" s="1"/>
      <c r="J894" s="1"/>
      <c r="K894" s="1"/>
      <c r="L894" s="1"/>
      <c r="M894" s="1"/>
    </row>
    <row r="895" spans="9:13" x14ac:dyDescent="0.25">
      <c r="I895" s="1"/>
      <c r="J895" s="1"/>
      <c r="K895" s="1"/>
      <c r="L895" s="1"/>
      <c r="M895" s="1"/>
    </row>
    <row r="896" spans="9:13" x14ac:dyDescent="0.25">
      <c r="I896" s="1"/>
      <c r="J896" s="1"/>
      <c r="K896" s="1"/>
      <c r="L896" s="1"/>
      <c r="M896" s="1"/>
    </row>
    <row r="897" spans="9:13" x14ac:dyDescent="0.25">
      <c r="I897" s="1"/>
      <c r="J897" s="1"/>
      <c r="K897" s="1"/>
      <c r="L897" s="1"/>
      <c r="M897" s="1"/>
    </row>
    <row r="898" spans="9:13" x14ac:dyDescent="0.25">
      <c r="I898" s="1"/>
      <c r="J898" s="1"/>
      <c r="K898" s="1"/>
      <c r="L898" s="1"/>
      <c r="M898" s="1"/>
    </row>
    <row r="899" spans="9:13" x14ac:dyDescent="0.25">
      <c r="I899" s="1"/>
      <c r="J899" s="1"/>
      <c r="K899" s="1"/>
      <c r="L899" s="1"/>
      <c r="M899" s="1"/>
    </row>
    <row r="900" spans="9:13" x14ac:dyDescent="0.25">
      <c r="I900" s="1"/>
      <c r="J900" s="1"/>
      <c r="K900" s="1"/>
      <c r="L900" s="1"/>
      <c r="M900" s="1"/>
    </row>
    <row r="901" spans="9:13" x14ac:dyDescent="0.25">
      <c r="I901" s="1"/>
      <c r="J901" s="1"/>
      <c r="K901" s="1"/>
      <c r="L901" s="1"/>
      <c r="M901" s="1"/>
    </row>
    <row r="902" spans="9:13" x14ac:dyDescent="0.25">
      <c r="I902" s="1"/>
      <c r="J902" s="1"/>
      <c r="K902" s="1"/>
      <c r="L902" s="1"/>
      <c r="M902" s="1"/>
    </row>
    <row r="903" spans="9:13" x14ac:dyDescent="0.25">
      <c r="I903" s="1"/>
      <c r="J903" s="1"/>
      <c r="K903" s="1"/>
      <c r="L903" s="1"/>
      <c r="M903" s="1"/>
    </row>
    <row r="904" spans="9:13" x14ac:dyDescent="0.25">
      <c r="I904" s="1"/>
      <c r="J904" s="1"/>
      <c r="K904" s="1"/>
      <c r="L904" s="1"/>
      <c r="M904" s="1"/>
    </row>
    <row r="905" spans="9:13" x14ac:dyDescent="0.25">
      <c r="I905" s="1"/>
      <c r="J905" s="1"/>
      <c r="K905" s="1"/>
      <c r="L905" s="1"/>
      <c r="M905" s="1"/>
    </row>
    <row r="906" spans="9:13" x14ac:dyDescent="0.25">
      <c r="I906" s="1"/>
      <c r="J906" s="1"/>
      <c r="K906" s="1"/>
      <c r="L906" s="1"/>
      <c r="M906" s="1"/>
    </row>
    <row r="907" spans="9:13" x14ac:dyDescent="0.25">
      <c r="I907" s="1"/>
      <c r="J907" s="1"/>
      <c r="K907" s="1"/>
      <c r="L907" s="1"/>
      <c r="M907" s="1"/>
    </row>
    <row r="908" spans="9:13" x14ac:dyDescent="0.25">
      <c r="I908" s="1"/>
      <c r="J908" s="1"/>
      <c r="K908" s="1"/>
      <c r="L908" s="1"/>
      <c r="M908" s="1"/>
    </row>
    <row r="909" spans="9:13" x14ac:dyDescent="0.25">
      <c r="I909" s="1"/>
      <c r="J909" s="1"/>
      <c r="K909" s="1"/>
      <c r="L909" s="1"/>
      <c r="M909" s="1"/>
    </row>
    <row r="910" spans="9:13" x14ac:dyDescent="0.25">
      <c r="I910" s="1"/>
      <c r="J910" s="1"/>
      <c r="K910" s="1"/>
      <c r="L910" s="1"/>
      <c r="M910" s="1"/>
    </row>
    <row r="911" spans="9:13" x14ac:dyDescent="0.25">
      <c r="I911" s="1"/>
      <c r="J911" s="1"/>
      <c r="K911" s="1"/>
      <c r="L911" s="1"/>
      <c r="M911" s="1"/>
    </row>
    <row r="912" spans="9:13" x14ac:dyDescent="0.25">
      <c r="I912" s="1"/>
      <c r="J912" s="1"/>
      <c r="K912" s="1"/>
      <c r="L912" s="1"/>
      <c r="M912" s="1"/>
    </row>
    <row r="913" spans="9:13" x14ac:dyDescent="0.25">
      <c r="I913" s="1"/>
      <c r="J913" s="1"/>
      <c r="K913" s="1"/>
      <c r="L913" s="1"/>
      <c r="M913" s="1"/>
    </row>
    <row r="914" spans="9:13" x14ac:dyDescent="0.25">
      <c r="I914" s="1"/>
      <c r="J914" s="1"/>
      <c r="K914" s="1"/>
      <c r="L914" s="1"/>
      <c r="M914" s="1"/>
    </row>
    <row r="915" spans="9:13" x14ac:dyDescent="0.25">
      <c r="I915" s="1"/>
      <c r="J915" s="1"/>
      <c r="K915" s="1"/>
      <c r="L915" s="1"/>
      <c r="M915" s="1"/>
    </row>
    <row r="916" spans="9:13" x14ac:dyDescent="0.25">
      <c r="I916" s="1"/>
      <c r="J916" s="1"/>
      <c r="K916" s="1"/>
      <c r="L916" s="1"/>
      <c r="M916" s="1"/>
    </row>
    <row r="917" spans="9:13" x14ac:dyDescent="0.25">
      <c r="I917" s="1"/>
      <c r="J917" s="1"/>
      <c r="K917" s="1"/>
      <c r="L917" s="1"/>
      <c r="M917" s="1"/>
    </row>
    <row r="918" spans="9:13" x14ac:dyDescent="0.25">
      <c r="I918" s="1"/>
      <c r="J918" s="1"/>
      <c r="K918" s="1"/>
      <c r="L918" s="1"/>
      <c r="M918" s="1"/>
    </row>
    <row r="919" spans="9:13" x14ac:dyDescent="0.25">
      <c r="I919" s="1"/>
      <c r="J919" s="1"/>
      <c r="K919" s="1"/>
      <c r="L919" s="1"/>
      <c r="M919" s="1"/>
    </row>
    <row r="920" spans="9:13" x14ac:dyDescent="0.25">
      <c r="I920" s="1"/>
      <c r="J920" s="1"/>
      <c r="K920" s="1"/>
      <c r="L920" s="1"/>
      <c r="M920" s="1"/>
    </row>
    <row r="921" spans="9:13" x14ac:dyDescent="0.25">
      <c r="I921" s="1"/>
      <c r="J921" s="1"/>
      <c r="K921" s="1"/>
      <c r="L921" s="1"/>
      <c r="M921" s="1"/>
    </row>
    <row r="922" spans="9:13" x14ac:dyDescent="0.25">
      <c r="I922" s="1"/>
      <c r="J922" s="1"/>
      <c r="K922" s="1"/>
      <c r="L922" s="1"/>
      <c r="M922" s="1"/>
    </row>
    <row r="923" spans="9:13" x14ac:dyDescent="0.25">
      <c r="I923" s="1"/>
      <c r="J923" s="1"/>
      <c r="K923" s="1"/>
      <c r="L923" s="1"/>
      <c r="M923" s="1"/>
    </row>
    <row r="924" spans="9:13" x14ac:dyDescent="0.25">
      <c r="I924" s="1"/>
      <c r="J924" s="1"/>
      <c r="K924" s="1"/>
      <c r="L924" s="1"/>
      <c r="M924" s="1"/>
    </row>
    <row r="925" spans="9:13" x14ac:dyDescent="0.25">
      <c r="I925" s="1"/>
      <c r="J925" s="1"/>
      <c r="K925" s="1"/>
      <c r="L925" s="1"/>
      <c r="M925" s="1"/>
    </row>
    <row r="926" spans="9:13" x14ac:dyDescent="0.25">
      <c r="I926" s="1"/>
      <c r="J926" s="1"/>
      <c r="K926" s="1"/>
      <c r="L926" s="1"/>
      <c r="M926" s="1"/>
    </row>
    <row r="927" spans="9:13" x14ac:dyDescent="0.25">
      <c r="I927" s="1"/>
      <c r="J927" s="1"/>
      <c r="K927" s="1"/>
      <c r="L927" s="1"/>
      <c r="M927" s="1"/>
    </row>
    <row r="928" spans="9:13" x14ac:dyDescent="0.25">
      <c r="I928" s="1"/>
      <c r="J928" s="1"/>
      <c r="K928" s="1"/>
      <c r="L928" s="1"/>
      <c r="M928" s="1"/>
    </row>
    <row r="929" spans="9:13" x14ac:dyDescent="0.25">
      <c r="I929" s="1"/>
      <c r="J929" s="1"/>
      <c r="K929" s="1"/>
      <c r="L929" s="1"/>
      <c r="M929" s="1"/>
    </row>
    <row r="930" spans="9:13" x14ac:dyDescent="0.25">
      <c r="I930" s="1"/>
      <c r="J930" s="1"/>
      <c r="K930" s="1"/>
      <c r="L930" s="1"/>
      <c r="M930" s="1"/>
    </row>
    <row r="931" spans="9:13" x14ac:dyDescent="0.25">
      <c r="I931" s="1"/>
      <c r="J931" s="1"/>
      <c r="K931" s="1"/>
      <c r="L931" s="1"/>
      <c r="M931" s="1"/>
    </row>
    <row r="932" spans="9:13" x14ac:dyDescent="0.25">
      <c r="I932" s="1"/>
      <c r="J932" s="1"/>
      <c r="K932" s="1"/>
      <c r="L932" s="1"/>
      <c r="M932" s="1"/>
    </row>
    <row r="933" spans="9:13" x14ac:dyDescent="0.25">
      <c r="I933" s="1"/>
      <c r="J933" s="1"/>
      <c r="K933" s="1"/>
      <c r="L933" s="1"/>
      <c r="M933" s="1"/>
    </row>
    <row r="934" spans="9:13" x14ac:dyDescent="0.25">
      <c r="I934" s="1"/>
      <c r="J934" s="1"/>
      <c r="K934" s="1"/>
      <c r="L934" s="1"/>
      <c r="M934" s="1"/>
    </row>
    <row r="935" spans="9:13" x14ac:dyDescent="0.25">
      <c r="I935" s="1"/>
      <c r="J935" s="1"/>
      <c r="K935" s="1"/>
      <c r="L935" s="1"/>
      <c r="M935" s="1"/>
    </row>
    <row r="936" spans="9:13" x14ac:dyDescent="0.25">
      <c r="I936" s="1"/>
      <c r="J936" s="1"/>
      <c r="K936" s="1"/>
      <c r="L936" s="1"/>
      <c r="M936" s="1"/>
    </row>
    <row r="937" spans="9:13" x14ac:dyDescent="0.25">
      <c r="I937" s="1"/>
      <c r="J937" s="1"/>
      <c r="K937" s="1"/>
      <c r="L937" s="1"/>
      <c r="M937" s="1"/>
    </row>
    <row r="938" spans="9:13" x14ac:dyDescent="0.25">
      <c r="I938" s="1"/>
      <c r="J938" s="1"/>
      <c r="K938" s="1"/>
      <c r="L938" s="1"/>
      <c r="M938" s="1"/>
    </row>
    <row r="939" spans="9:13" x14ac:dyDescent="0.25">
      <c r="I939" s="1"/>
      <c r="J939" s="1"/>
      <c r="K939" s="1"/>
      <c r="L939" s="1"/>
      <c r="M939" s="1"/>
    </row>
    <row r="940" spans="9:13" x14ac:dyDescent="0.25">
      <c r="I940" s="1"/>
      <c r="J940" s="1"/>
      <c r="K940" s="1"/>
      <c r="L940" s="1"/>
      <c r="M940" s="1"/>
    </row>
    <row r="941" spans="9:13" x14ac:dyDescent="0.25">
      <c r="I941" s="1"/>
      <c r="J941" s="1"/>
      <c r="K941" s="1"/>
      <c r="L941" s="1"/>
      <c r="M941" s="1"/>
    </row>
    <row r="942" spans="9:13" x14ac:dyDescent="0.25">
      <c r="I942" s="1"/>
      <c r="J942" s="1"/>
      <c r="K942" s="1"/>
      <c r="L942" s="1"/>
      <c r="M942" s="1"/>
    </row>
    <row r="943" spans="9:13" x14ac:dyDescent="0.25">
      <c r="I943" s="1"/>
      <c r="J943" s="1"/>
      <c r="K943" s="1"/>
      <c r="L943" s="1"/>
      <c r="M943" s="1"/>
    </row>
    <row r="944" spans="9:13" x14ac:dyDescent="0.25">
      <c r="I944" s="1"/>
      <c r="J944" s="1"/>
      <c r="K944" s="1"/>
      <c r="L944" s="1"/>
      <c r="M944" s="1"/>
    </row>
    <row r="945" spans="9:13" x14ac:dyDescent="0.25">
      <c r="I945" s="1"/>
      <c r="J945" s="1"/>
      <c r="K945" s="1"/>
      <c r="L945" s="1"/>
      <c r="M945" s="1"/>
    </row>
    <row r="946" spans="9:13" x14ac:dyDescent="0.25">
      <c r="I946" s="1"/>
      <c r="J946" s="1"/>
      <c r="K946" s="1"/>
      <c r="L946" s="1"/>
      <c r="M946" s="1"/>
    </row>
    <row r="947" spans="9:13" x14ac:dyDescent="0.25">
      <c r="I947" s="1"/>
      <c r="J947" s="1"/>
      <c r="K947" s="1"/>
      <c r="L947" s="1"/>
      <c r="M947" s="1"/>
    </row>
    <row r="948" spans="9:13" x14ac:dyDescent="0.25">
      <c r="I948" s="1"/>
      <c r="J948" s="1"/>
      <c r="K948" s="1"/>
      <c r="L948" s="1"/>
      <c r="M948" s="1"/>
    </row>
    <row r="949" spans="9:13" x14ac:dyDescent="0.25">
      <c r="I949" s="1"/>
      <c r="J949" s="1"/>
      <c r="K949" s="1"/>
      <c r="L949" s="1"/>
      <c r="M949" s="1"/>
    </row>
    <row r="950" spans="9:13" x14ac:dyDescent="0.25">
      <c r="I950" s="1"/>
      <c r="J950" s="1"/>
      <c r="K950" s="1"/>
      <c r="L950" s="1"/>
      <c r="M950" s="1"/>
    </row>
    <row r="951" spans="9:13" x14ac:dyDescent="0.25">
      <c r="I951" s="1"/>
      <c r="J951" s="1"/>
      <c r="K951" s="1"/>
      <c r="L951" s="1"/>
      <c r="M951" s="1"/>
    </row>
    <row r="952" spans="9:13" x14ac:dyDescent="0.25">
      <c r="I952" s="1"/>
      <c r="J952" s="1"/>
      <c r="K952" s="1"/>
      <c r="L952" s="1"/>
      <c r="M952" s="1"/>
    </row>
    <row r="953" spans="9:13" x14ac:dyDescent="0.25">
      <c r="I953" s="1"/>
      <c r="J953" s="1"/>
      <c r="K953" s="1"/>
      <c r="L953" s="1"/>
      <c r="M953" s="1"/>
    </row>
    <row r="954" spans="9:13" x14ac:dyDescent="0.25">
      <c r="I954" s="1"/>
      <c r="J954" s="1"/>
      <c r="K954" s="1"/>
      <c r="L954" s="1"/>
      <c r="M954" s="1"/>
    </row>
    <row r="955" spans="9:13" x14ac:dyDescent="0.25">
      <c r="I955" s="1"/>
      <c r="J955" s="1"/>
      <c r="K955" s="1"/>
      <c r="L955" s="1"/>
      <c r="M955" s="1"/>
    </row>
    <row r="956" spans="9:13" x14ac:dyDescent="0.25">
      <c r="I956" s="1"/>
      <c r="J956" s="1"/>
      <c r="K956" s="1"/>
      <c r="L956" s="1"/>
      <c r="M956" s="1"/>
    </row>
    <row r="957" spans="9:13" x14ac:dyDescent="0.25">
      <c r="I957" s="1"/>
      <c r="J957" s="1"/>
      <c r="K957" s="1"/>
      <c r="L957" s="1"/>
      <c r="M957" s="1"/>
    </row>
    <row r="958" spans="9:13" x14ac:dyDescent="0.25">
      <c r="I958" s="1"/>
      <c r="J958" s="1"/>
      <c r="K958" s="1"/>
      <c r="L958" s="1"/>
      <c r="M958" s="1"/>
    </row>
    <row r="959" spans="9:13" x14ac:dyDescent="0.25">
      <c r="I959" s="1"/>
      <c r="J959" s="1"/>
      <c r="K959" s="1"/>
      <c r="L959" s="1"/>
      <c r="M959" s="1"/>
    </row>
    <row r="960" spans="9:13" x14ac:dyDescent="0.25">
      <c r="I960" s="1"/>
      <c r="J960" s="1"/>
      <c r="K960" s="1"/>
      <c r="L960" s="1"/>
      <c r="M960" s="1"/>
    </row>
    <row r="961" spans="9:13" x14ac:dyDescent="0.25">
      <c r="I961" s="1"/>
      <c r="J961" s="1"/>
      <c r="K961" s="1"/>
      <c r="L961" s="1"/>
      <c r="M961" s="1"/>
    </row>
    <row r="962" spans="9:13" x14ac:dyDescent="0.25">
      <c r="I962" s="1"/>
      <c r="J962" s="1"/>
      <c r="K962" s="1"/>
      <c r="L962" s="1"/>
      <c r="M962" s="1"/>
    </row>
    <row r="963" spans="9:13" x14ac:dyDescent="0.25">
      <c r="I963" s="1"/>
      <c r="J963" s="1"/>
      <c r="K963" s="1"/>
      <c r="L963" s="1"/>
      <c r="M963" s="1"/>
    </row>
    <row r="964" spans="9:13" x14ac:dyDescent="0.25">
      <c r="I964" s="1"/>
      <c r="J964" s="1"/>
      <c r="K964" s="1"/>
      <c r="L964" s="1"/>
      <c r="M964" s="1"/>
    </row>
    <row r="965" spans="9:13" x14ac:dyDescent="0.25">
      <c r="I965" s="1"/>
      <c r="J965" s="1"/>
      <c r="K965" s="1"/>
      <c r="L965" s="1"/>
      <c r="M965" s="1"/>
    </row>
    <row r="966" spans="9:13" x14ac:dyDescent="0.25">
      <c r="I966" s="1"/>
      <c r="J966" s="1"/>
      <c r="K966" s="1"/>
      <c r="L966" s="1"/>
      <c r="M966" s="1"/>
    </row>
    <row r="967" spans="9:13" x14ac:dyDescent="0.25">
      <c r="I967" s="1"/>
      <c r="J967" s="1"/>
      <c r="K967" s="1"/>
      <c r="L967" s="1"/>
      <c r="M967" s="1"/>
    </row>
    <row r="968" spans="9:13" x14ac:dyDescent="0.25">
      <c r="I968" s="1"/>
      <c r="J968" s="1"/>
      <c r="K968" s="1"/>
      <c r="L968" s="1"/>
      <c r="M968" s="1"/>
    </row>
    <row r="969" spans="9:13" x14ac:dyDescent="0.25">
      <c r="I969" s="1"/>
      <c r="J969" s="1"/>
      <c r="K969" s="1"/>
      <c r="L969" s="1"/>
      <c r="M969" s="1"/>
    </row>
    <row r="970" spans="9:13" x14ac:dyDescent="0.25">
      <c r="I970" s="1"/>
      <c r="J970" s="1"/>
      <c r="K970" s="1"/>
      <c r="L970" s="1"/>
      <c r="M970" s="1"/>
    </row>
    <row r="971" spans="9:13" x14ac:dyDescent="0.25">
      <c r="I971" s="1"/>
      <c r="J971" s="1"/>
      <c r="K971" s="1"/>
      <c r="L971" s="1"/>
      <c r="M971" s="1"/>
    </row>
    <row r="972" spans="9:13" x14ac:dyDescent="0.25">
      <c r="I972" s="1"/>
      <c r="J972" s="1"/>
      <c r="K972" s="1"/>
      <c r="L972" s="1"/>
      <c r="M972" s="1"/>
    </row>
    <row r="973" spans="9:13" x14ac:dyDescent="0.25">
      <c r="I973" s="1"/>
      <c r="J973" s="1"/>
      <c r="K973" s="1"/>
      <c r="L973" s="1"/>
      <c r="M973" s="1"/>
    </row>
    <row r="974" spans="9:13" x14ac:dyDescent="0.25">
      <c r="I974" s="1"/>
      <c r="J974" s="1"/>
      <c r="K974" s="1"/>
      <c r="L974" s="1"/>
      <c r="M974" s="1"/>
    </row>
    <row r="975" spans="9:13" x14ac:dyDescent="0.25">
      <c r="I975" s="1"/>
      <c r="J975" s="1"/>
      <c r="K975" s="1"/>
      <c r="L975" s="1"/>
      <c r="M975" s="1"/>
    </row>
    <row r="976" spans="9:13" x14ac:dyDescent="0.25">
      <c r="I976" s="1"/>
      <c r="J976" s="1"/>
      <c r="K976" s="1"/>
      <c r="L976" s="1"/>
      <c r="M976" s="1"/>
    </row>
    <row r="977" spans="9:13" x14ac:dyDescent="0.25">
      <c r="I977" s="1"/>
      <c r="J977" s="1"/>
      <c r="K977" s="1"/>
      <c r="L977" s="1"/>
      <c r="M977" s="1"/>
    </row>
    <row r="978" spans="9:13" x14ac:dyDescent="0.25">
      <c r="I978" s="1"/>
      <c r="J978" s="1"/>
      <c r="K978" s="1"/>
      <c r="L978" s="1"/>
      <c r="M978" s="1"/>
    </row>
    <row r="979" spans="9:13" x14ac:dyDescent="0.25">
      <c r="I979" s="1"/>
      <c r="J979" s="1"/>
      <c r="K979" s="1"/>
      <c r="L979" s="1"/>
      <c r="M979" s="1"/>
    </row>
    <row r="980" spans="9:13" x14ac:dyDescent="0.25">
      <c r="I980" s="1"/>
      <c r="J980" s="1"/>
      <c r="K980" s="1"/>
      <c r="L980" s="1"/>
      <c r="M980" s="1"/>
    </row>
    <row r="981" spans="9:13" x14ac:dyDescent="0.25">
      <c r="I981" s="1"/>
      <c r="J981" s="1"/>
      <c r="K981" s="1"/>
      <c r="L981" s="1"/>
      <c r="M981" s="1"/>
    </row>
    <row r="982" spans="9:13" x14ac:dyDescent="0.25">
      <c r="I982" s="1"/>
      <c r="J982" s="1"/>
      <c r="K982" s="1"/>
      <c r="L982" s="1"/>
      <c r="M982" s="1"/>
    </row>
    <row r="983" spans="9:13" x14ac:dyDescent="0.25">
      <c r="I983" s="1"/>
      <c r="J983" s="1"/>
      <c r="K983" s="1"/>
      <c r="L983" s="1"/>
      <c r="M983" s="1"/>
    </row>
    <row r="984" spans="9:13" x14ac:dyDescent="0.25">
      <c r="I984" s="1"/>
      <c r="J984" s="1"/>
      <c r="K984" s="1"/>
      <c r="L984" s="1"/>
      <c r="M984" s="1"/>
    </row>
    <row r="985" spans="9:13" x14ac:dyDescent="0.25">
      <c r="I985" s="1"/>
      <c r="J985" s="1"/>
      <c r="K985" s="1"/>
      <c r="L985" s="1"/>
      <c r="M985" s="1"/>
    </row>
    <row r="986" spans="9:13" x14ac:dyDescent="0.25">
      <c r="I986" s="1"/>
      <c r="J986" s="1"/>
      <c r="K986" s="1"/>
      <c r="L986" s="1"/>
      <c r="M986" s="1"/>
    </row>
    <row r="987" spans="9:13" x14ac:dyDescent="0.25">
      <c r="I987" s="1"/>
      <c r="J987" s="1"/>
      <c r="K987" s="1"/>
      <c r="L987" s="1"/>
      <c r="M987" s="1"/>
    </row>
    <row r="988" spans="9:13" x14ac:dyDescent="0.25">
      <c r="I988" s="1"/>
      <c r="J988" s="1"/>
      <c r="K988" s="1"/>
      <c r="L988" s="1"/>
      <c r="M988" s="1"/>
    </row>
    <row r="989" spans="9:13" x14ac:dyDescent="0.25">
      <c r="I989" s="1"/>
      <c r="J989" s="1"/>
      <c r="K989" s="1"/>
      <c r="L989" s="1"/>
      <c r="M989" s="1"/>
    </row>
    <row r="990" spans="9:13" x14ac:dyDescent="0.25">
      <c r="I990" s="1"/>
      <c r="J990" s="1"/>
      <c r="K990" s="1"/>
      <c r="L990" s="1"/>
      <c r="M990" s="1"/>
    </row>
    <row r="991" spans="9:13" x14ac:dyDescent="0.25">
      <c r="I991" s="1"/>
      <c r="J991" s="1"/>
      <c r="K991" s="1"/>
      <c r="L991" s="1"/>
      <c r="M991" s="1"/>
    </row>
    <row r="992" spans="9:13" x14ac:dyDescent="0.25">
      <c r="I992" s="1"/>
      <c r="J992" s="1"/>
      <c r="K992" s="1"/>
      <c r="L992" s="1"/>
      <c r="M992" s="1"/>
    </row>
    <row r="993" spans="9:13" x14ac:dyDescent="0.25">
      <c r="I993" s="1"/>
      <c r="J993" s="1"/>
      <c r="K993" s="1"/>
      <c r="L993" s="1"/>
      <c r="M993" s="1"/>
    </row>
    <row r="994" spans="9:13" x14ac:dyDescent="0.25">
      <c r="I994" s="1"/>
      <c r="J994" s="1"/>
      <c r="K994" s="1"/>
      <c r="L994" s="1"/>
      <c r="M994" s="1"/>
    </row>
    <row r="995" spans="9:13" x14ac:dyDescent="0.25">
      <c r="I995" s="1"/>
      <c r="J995" s="1"/>
      <c r="K995" s="1"/>
      <c r="L995" s="1"/>
      <c r="M995" s="1"/>
    </row>
    <row r="996" spans="9:13" x14ac:dyDescent="0.25">
      <c r="I996" s="1"/>
      <c r="J996" s="1"/>
      <c r="K996" s="1"/>
      <c r="L996" s="1"/>
      <c r="M996" s="1"/>
    </row>
    <row r="997" spans="9:13" x14ac:dyDescent="0.25">
      <c r="I997" s="1"/>
      <c r="J997" s="1"/>
      <c r="K997" s="1"/>
      <c r="L997" s="1"/>
      <c r="M997" s="1"/>
    </row>
    <row r="998" spans="9:13" x14ac:dyDescent="0.25">
      <c r="I998" s="1"/>
      <c r="J998" s="1"/>
      <c r="K998" s="1"/>
      <c r="L998" s="1"/>
      <c r="M998" s="1"/>
    </row>
    <row r="999" spans="9:13" x14ac:dyDescent="0.25">
      <c r="I999" s="1"/>
      <c r="J999" s="1"/>
      <c r="K999" s="1"/>
      <c r="L999" s="1"/>
      <c r="M999" s="1"/>
    </row>
    <row r="1000" spans="9:13" x14ac:dyDescent="0.25">
      <c r="I1000" s="1"/>
      <c r="J1000" s="1"/>
      <c r="K1000" s="1"/>
      <c r="L1000" s="1"/>
      <c r="M1000" s="1"/>
    </row>
  </sheetData>
  <conditionalFormatting sqref="I1:M1000">
    <cfRule type="cellIs" dxfId="11" priority="1" operator="equal">
      <formula>"TRUE"</formula>
    </cfRule>
    <cfRule type="cellIs" dxfId="10"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N1001"/>
  <sheetViews>
    <sheetView workbookViewId="0">
      <selection sqref="A1:XFD1048576"/>
    </sheetView>
  </sheetViews>
  <sheetFormatPr defaultColWidth="12.6640625" defaultRowHeight="15.75" customHeight="1" x14ac:dyDescent="0.25"/>
  <cols>
    <col min="1" max="2" width="20.77734375" style="3" customWidth="1"/>
    <col min="3" max="5" width="50.77734375" style="3" customWidth="1"/>
    <col min="6" max="16384" width="12.6640625" style="3"/>
  </cols>
  <sheetData>
    <row r="1" spans="1:14" ht="13.2" customHeight="1" x14ac:dyDescent="0.25">
      <c r="A1" s="1" t="s">
        <v>467</v>
      </c>
      <c r="B1" s="1" t="s">
        <v>468</v>
      </c>
      <c r="C1" s="1" t="s">
        <v>469</v>
      </c>
      <c r="D1" s="1"/>
      <c r="E1" s="1"/>
      <c r="F1" s="1"/>
      <c r="G1" s="1"/>
      <c r="H1" s="1"/>
      <c r="I1" s="1"/>
      <c r="J1" s="1"/>
      <c r="K1" s="1"/>
      <c r="L1" s="1"/>
      <c r="M1" s="1"/>
    </row>
    <row r="2" spans="1:14" ht="26.4" customHeight="1" x14ac:dyDescent="0.25">
      <c r="A2" s="1" t="s">
        <v>0</v>
      </c>
      <c r="B2" s="1" t="s">
        <v>1</v>
      </c>
      <c r="C2" s="1" t="s">
        <v>70</v>
      </c>
      <c r="D2" s="1"/>
      <c r="E2" s="1"/>
      <c r="F2" s="1"/>
      <c r="G2" s="1"/>
      <c r="H2" s="1"/>
      <c r="I2" s="1"/>
      <c r="J2" s="1"/>
      <c r="K2" s="1"/>
      <c r="L2" s="1"/>
      <c r="M2" s="1"/>
    </row>
    <row r="3" spans="1:14" ht="15.75" customHeight="1" x14ac:dyDescent="0.25">
      <c r="J3" s="1"/>
      <c r="K3" s="1"/>
      <c r="L3" s="1"/>
      <c r="M3" s="1"/>
      <c r="N3" s="1"/>
    </row>
    <row r="4" spans="1:14" ht="15.75" customHeight="1" x14ac:dyDescent="0.25">
      <c r="J4" s="1"/>
    </row>
    <row r="5" spans="1:14" ht="13.2" x14ac:dyDescent="0.25">
      <c r="A5" s="1" t="s">
        <v>3</v>
      </c>
      <c r="B5" s="1" t="s">
        <v>4</v>
      </c>
      <c r="C5" s="1" t="s">
        <v>5</v>
      </c>
      <c r="D5" s="1" t="s">
        <v>6</v>
      </c>
      <c r="E5" s="1" t="s">
        <v>7</v>
      </c>
      <c r="J5" s="1"/>
      <c r="K5" s="1"/>
      <c r="L5" s="1"/>
      <c r="M5" s="1"/>
      <c r="N5" s="1"/>
    </row>
    <row r="6" spans="1:14" ht="15.75" customHeight="1" x14ac:dyDescent="0.25">
      <c r="A6" s="1" t="s">
        <v>8</v>
      </c>
      <c r="B6" s="4" t="s">
        <v>9</v>
      </c>
      <c r="C6" s="1" t="s">
        <v>10</v>
      </c>
      <c r="D6" s="1" t="s">
        <v>11</v>
      </c>
      <c r="E6" s="1" t="s">
        <v>11</v>
      </c>
      <c r="F6" s="1"/>
      <c r="J6" s="1"/>
      <c r="K6" s="1"/>
      <c r="L6" s="1"/>
      <c r="M6" s="1"/>
      <c r="N6" s="1"/>
    </row>
    <row r="7" spans="1:14" ht="92.4" x14ac:dyDescent="0.25">
      <c r="A7" s="1" t="s">
        <v>12</v>
      </c>
      <c r="B7" s="4" t="s">
        <v>69</v>
      </c>
      <c r="C7" s="1" t="s">
        <v>70</v>
      </c>
      <c r="D7" s="3" t="s">
        <v>11</v>
      </c>
      <c r="E7" s="1" t="s">
        <v>71</v>
      </c>
      <c r="F7" s="1"/>
      <c r="J7" s="1"/>
      <c r="K7" s="1"/>
      <c r="L7" s="1"/>
      <c r="M7" s="1"/>
      <c r="N7" s="1"/>
    </row>
    <row r="8" spans="1:14" ht="39.6" x14ac:dyDescent="0.25">
      <c r="A8" s="1" t="s">
        <v>12</v>
      </c>
      <c r="B8" s="1" t="s">
        <v>13</v>
      </c>
      <c r="C8" s="1" t="s">
        <v>14</v>
      </c>
      <c r="D8" s="3" t="s">
        <v>72</v>
      </c>
      <c r="E8" s="1" t="s">
        <v>73</v>
      </c>
      <c r="F8" s="1"/>
      <c r="J8" s="1"/>
      <c r="K8" s="1"/>
      <c r="L8" s="1"/>
      <c r="M8" s="1"/>
      <c r="N8" s="1"/>
    </row>
    <row r="9" spans="1:14" ht="13.2" x14ac:dyDescent="0.25">
      <c r="A9" s="1" t="s">
        <v>12</v>
      </c>
      <c r="B9" s="3" t="s">
        <v>16</v>
      </c>
      <c r="C9" s="3" t="s">
        <v>74</v>
      </c>
      <c r="D9" s="1" t="s">
        <v>11</v>
      </c>
      <c r="E9" s="1" t="s">
        <v>11</v>
      </c>
      <c r="F9" s="1"/>
      <c r="J9" s="1"/>
      <c r="K9" s="1"/>
      <c r="L9" s="1"/>
      <c r="M9" s="1"/>
      <c r="N9" s="1"/>
    </row>
    <row r="10" spans="1:14" ht="409.6" x14ac:dyDescent="0.25">
      <c r="A10" s="1" t="s">
        <v>12</v>
      </c>
      <c r="B10" s="1" t="s">
        <v>75</v>
      </c>
      <c r="C10" s="1" t="s">
        <v>76</v>
      </c>
      <c r="D10" s="3" t="s">
        <v>77</v>
      </c>
      <c r="E10" s="1" t="s">
        <v>78</v>
      </c>
      <c r="F10" s="1"/>
      <c r="J10" s="1"/>
      <c r="K10" s="1"/>
      <c r="L10" s="1"/>
      <c r="M10" s="1"/>
      <c r="N10" s="1"/>
    </row>
    <row r="11" spans="1:14" ht="26.4" x14ac:dyDescent="0.25">
      <c r="A11" s="1" t="s">
        <v>12</v>
      </c>
      <c r="B11" s="3" t="s">
        <v>18</v>
      </c>
      <c r="C11" s="3" t="s">
        <v>79</v>
      </c>
      <c r="D11" s="1" t="s">
        <v>11</v>
      </c>
      <c r="E11" s="1" t="s">
        <v>11</v>
      </c>
      <c r="F11" s="1"/>
      <c r="J11" s="1"/>
      <c r="K11" s="1"/>
      <c r="L11" s="1"/>
      <c r="M11" s="1"/>
      <c r="N11" s="1"/>
    </row>
    <row r="12" spans="1:14" ht="105.6" x14ac:dyDescent="0.25">
      <c r="A12" s="1" t="s">
        <v>12</v>
      </c>
      <c r="B12" s="1" t="s">
        <v>80</v>
      </c>
      <c r="C12" s="1" t="s">
        <v>81</v>
      </c>
      <c r="D12" s="3" t="s">
        <v>82</v>
      </c>
      <c r="E12" s="1" t="s">
        <v>83</v>
      </c>
      <c r="F12" s="1"/>
      <c r="J12" s="1"/>
      <c r="K12" s="1"/>
      <c r="L12" s="1"/>
      <c r="M12" s="1"/>
      <c r="N12" s="1"/>
    </row>
    <row r="13" spans="1:14" ht="409.6" x14ac:dyDescent="0.25">
      <c r="A13" s="1" t="s">
        <v>12</v>
      </c>
      <c r="B13" s="1" t="s">
        <v>84</v>
      </c>
      <c r="C13" s="1" t="s">
        <v>85</v>
      </c>
      <c r="D13" s="1" t="s">
        <v>86</v>
      </c>
      <c r="E13" s="3" t="s">
        <v>118</v>
      </c>
      <c r="F13" s="1"/>
      <c r="J13" s="1"/>
      <c r="K13" s="1"/>
      <c r="L13" s="1"/>
      <c r="M13" s="1"/>
      <c r="N13" s="1"/>
    </row>
    <row r="14" spans="1:14" ht="250.8" x14ac:dyDescent="0.25">
      <c r="A14" s="1" t="s">
        <v>12</v>
      </c>
      <c r="B14" s="1" t="s">
        <v>87</v>
      </c>
      <c r="C14" s="1" t="s">
        <v>88</v>
      </c>
      <c r="D14" s="3" t="s">
        <v>11</v>
      </c>
      <c r="E14" s="1" t="s">
        <v>89</v>
      </c>
      <c r="F14" s="1"/>
      <c r="J14" s="1"/>
      <c r="K14" s="1"/>
      <c r="L14" s="1"/>
      <c r="M14" s="1"/>
      <c r="N14" s="1"/>
    </row>
    <row r="15" spans="1:14" ht="211.2" x14ac:dyDescent="0.25">
      <c r="A15" s="1" t="s">
        <v>12</v>
      </c>
      <c r="B15" s="1" t="s">
        <v>90</v>
      </c>
      <c r="C15" s="1" t="s">
        <v>91</v>
      </c>
      <c r="D15" s="3" t="s">
        <v>92</v>
      </c>
      <c r="E15" s="1" t="s">
        <v>93</v>
      </c>
      <c r="F15" s="1"/>
      <c r="J15" s="1"/>
      <c r="K15" s="1"/>
      <c r="L15" s="1"/>
      <c r="M15" s="1"/>
      <c r="N15" s="1"/>
    </row>
    <row r="16" spans="1:14" ht="264" x14ac:dyDescent="0.25">
      <c r="A16" s="1" t="s">
        <v>12</v>
      </c>
      <c r="B16" s="1" t="s">
        <v>94</v>
      </c>
      <c r="C16" s="1" t="s">
        <v>95</v>
      </c>
      <c r="D16" s="3" t="s">
        <v>96</v>
      </c>
      <c r="E16" s="1" t="s">
        <v>97</v>
      </c>
      <c r="F16" s="1"/>
      <c r="J16" s="1"/>
      <c r="K16" s="1"/>
      <c r="L16" s="1"/>
      <c r="M16" s="1"/>
      <c r="N16" s="1"/>
    </row>
    <row r="17" spans="1:14" ht="264" x14ac:dyDescent="0.25">
      <c r="A17" s="1" t="s">
        <v>12</v>
      </c>
      <c r="B17" s="1" t="s">
        <v>23</v>
      </c>
      <c r="C17" s="1">
        <v>1824</v>
      </c>
      <c r="D17" s="3" t="s">
        <v>96</v>
      </c>
      <c r="E17" s="1" t="s">
        <v>97</v>
      </c>
      <c r="F17" s="1"/>
      <c r="J17" s="1"/>
      <c r="K17" s="1"/>
      <c r="L17" s="1"/>
      <c r="M17" s="1"/>
      <c r="N17" s="1"/>
    </row>
    <row r="18" spans="1:14" ht="409.6" x14ac:dyDescent="0.25">
      <c r="A18" s="1" t="s">
        <v>12</v>
      </c>
      <c r="B18" s="1" t="s">
        <v>98</v>
      </c>
      <c r="C18" s="1" t="s">
        <v>99</v>
      </c>
      <c r="D18" s="3" t="s">
        <v>100</v>
      </c>
      <c r="E18" s="1" t="s">
        <v>101</v>
      </c>
      <c r="F18" s="1"/>
      <c r="J18" s="1"/>
      <c r="K18" s="1"/>
      <c r="L18" s="1"/>
      <c r="M18" s="1"/>
      <c r="N18" s="1"/>
    </row>
    <row r="19" spans="1:14" ht="330" x14ac:dyDescent="0.25">
      <c r="A19" s="1" t="s">
        <v>12</v>
      </c>
      <c r="B19" s="1" t="s">
        <v>102</v>
      </c>
      <c r="C19" s="1">
        <v>1890</v>
      </c>
      <c r="D19" s="3" t="s">
        <v>103</v>
      </c>
      <c r="E19" s="1" t="s">
        <v>104</v>
      </c>
      <c r="F19" s="1"/>
      <c r="J19" s="1"/>
      <c r="K19" s="1"/>
      <c r="L19" s="1"/>
      <c r="M19" s="1"/>
      <c r="N19" s="1"/>
    </row>
    <row r="20" spans="1:14" ht="330" x14ac:dyDescent="0.25">
      <c r="A20" s="4" t="s">
        <v>12</v>
      </c>
      <c r="B20" s="4" t="s">
        <v>105</v>
      </c>
      <c r="C20" s="1">
        <v>1890</v>
      </c>
      <c r="D20" s="3" t="s">
        <v>103</v>
      </c>
      <c r="E20" s="1" t="s">
        <v>104</v>
      </c>
      <c r="F20" s="1"/>
      <c r="J20" s="1"/>
      <c r="K20" s="1"/>
      <c r="L20" s="1"/>
      <c r="M20" s="1"/>
      <c r="N20" s="1"/>
    </row>
    <row r="21" spans="1:14" ht="409.6" x14ac:dyDescent="0.25">
      <c r="A21" s="1" t="s">
        <v>12</v>
      </c>
      <c r="B21" s="1" t="s">
        <v>106</v>
      </c>
      <c r="C21" s="1" t="s">
        <v>107</v>
      </c>
      <c r="D21" s="3" t="s">
        <v>108</v>
      </c>
      <c r="E21" s="1" t="s">
        <v>109</v>
      </c>
      <c r="F21" s="1"/>
      <c r="J21" s="1"/>
      <c r="K21" s="1"/>
      <c r="L21" s="1"/>
      <c r="M21" s="1"/>
      <c r="N21" s="1"/>
    </row>
    <row r="22" spans="1:14" ht="409.6" x14ac:dyDescent="0.25">
      <c r="A22" s="1" t="s">
        <v>12</v>
      </c>
      <c r="B22" s="1" t="s">
        <v>25</v>
      </c>
      <c r="C22" s="1" t="s">
        <v>110</v>
      </c>
      <c r="D22" s="3" t="s">
        <v>111</v>
      </c>
      <c r="E22" s="1" t="s">
        <v>112</v>
      </c>
      <c r="F22" s="1"/>
      <c r="J22" s="1"/>
      <c r="K22" s="1"/>
      <c r="L22" s="1"/>
      <c r="M22" s="1"/>
      <c r="N22" s="1"/>
    </row>
    <row r="23" spans="1:14" ht="39.6" x14ac:dyDescent="0.25">
      <c r="A23" s="1" t="s">
        <v>12</v>
      </c>
      <c r="B23" s="1" t="s">
        <v>28</v>
      </c>
      <c r="C23" s="1" t="s">
        <v>113</v>
      </c>
      <c r="D23" s="3" t="s">
        <v>11</v>
      </c>
      <c r="E23" s="3" t="s">
        <v>490</v>
      </c>
      <c r="F23" s="1"/>
      <c r="J23" s="1"/>
      <c r="K23" s="1"/>
      <c r="L23" s="1"/>
      <c r="M23" s="1"/>
      <c r="N23" s="1"/>
    </row>
    <row r="24" spans="1:14" ht="39.6" x14ac:dyDescent="0.25">
      <c r="A24" s="1" t="s">
        <v>12</v>
      </c>
      <c r="B24" s="4" t="s">
        <v>30</v>
      </c>
      <c r="C24" s="2">
        <v>1.6000000000000001E-4</v>
      </c>
      <c r="D24" s="3" t="s">
        <v>11</v>
      </c>
      <c r="E24" s="3" t="s">
        <v>490</v>
      </c>
      <c r="F24" s="1"/>
      <c r="J24" s="1"/>
      <c r="K24" s="1"/>
      <c r="L24" s="1"/>
      <c r="M24" s="1"/>
      <c r="N24" s="1"/>
    </row>
    <row r="25" spans="1:14" ht="409.6" x14ac:dyDescent="0.25">
      <c r="A25" s="1" t="s">
        <v>114</v>
      </c>
      <c r="B25" s="1" t="s">
        <v>115</v>
      </c>
      <c r="C25" s="1" t="s">
        <v>116</v>
      </c>
      <c r="D25" s="3" t="s">
        <v>117</v>
      </c>
      <c r="E25" s="1" t="s">
        <v>118</v>
      </c>
      <c r="F25" s="1"/>
      <c r="J25" s="1"/>
      <c r="K25" s="1"/>
      <c r="L25" s="1"/>
      <c r="M25" s="1"/>
      <c r="N25" s="1"/>
    </row>
    <row r="26" spans="1:14" ht="92.4" x14ac:dyDescent="0.25">
      <c r="A26" s="1" t="s">
        <v>114</v>
      </c>
      <c r="B26" s="1" t="s">
        <v>119</v>
      </c>
      <c r="C26" s="1" t="s">
        <v>120</v>
      </c>
      <c r="D26" s="3" t="s">
        <v>11</v>
      </c>
      <c r="E26" s="1" t="s">
        <v>121</v>
      </c>
      <c r="F26" s="1"/>
      <c r="J26" s="1"/>
      <c r="K26" s="1"/>
      <c r="L26" s="1"/>
      <c r="M26" s="1"/>
      <c r="N26" s="1"/>
    </row>
    <row r="27" spans="1:14" ht="92.4" x14ac:dyDescent="0.25">
      <c r="A27" s="1" t="s">
        <v>114</v>
      </c>
      <c r="B27" s="1" t="s">
        <v>122</v>
      </c>
      <c r="C27" s="1" t="s">
        <v>123</v>
      </c>
      <c r="D27" s="3" t="s">
        <v>11</v>
      </c>
      <c r="E27" s="1" t="s">
        <v>121</v>
      </c>
      <c r="F27" s="1"/>
      <c r="J27" s="1"/>
      <c r="K27" s="1"/>
      <c r="L27" s="1"/>
      <c r="M27" s="1"/>
      <c r="N27" s="1"/>
    </row>
    <row r="28" spans="1:14" ht="92.4" x14ac:dyDescent="0.25">
      <c r="A28" s="1" t="s">
        <v>114</v>
      </c>
      <c r="B28" s="1" t="s">
        <v>124</v>
      </c>
      <c r="C28" s="1" t="s">
        <v>123</v>
      </c>
      <c r="D28" s="3" t="s">
        <v>11</v>
      </c>
      <c r="E28" s="1" t="s">
        <v>121</v>
      </c>
      <c r="F28" s="1"/>
      <c r="J28" s="1"/>
      <c r="K28" s="1"/>
      <c r="L28" s="1"/>
      <c r="M28" s="1"/>
      <c r="N28" s="1"/>
    </row>
    <row r="29" spans="1:14" ht="409.6" x14ac:dyDescent="0.25">
      <c r="A29" s="1" t="s">
        <v>114</v>
      </c>
      <c r="B29" s="1" t="s">
        <v>125</v>
      </c>
      <c r="C29" s="1" t="s">
        <v>126</v>
      </c>
      <c r="D29" s="3" t="s">
        <v>127</v>
      </c>
      <c r="E29" s="1" t="s">
        <v>128</v>
      </c>
      <c r="F29" s="1"/>
      <c r="J29" s="1"/>
      <c r="K29" s="1"/>
      <c r="L29" s="1"/>
      <c r="M29" s="1"/>
      <c r="N29" s="1"/>
    </row>
    <row r="30" spans="1:14" ht="237.6" x14ac:dyDescent="0.25">
      <c r="A30" s="1" t="s">
        <v>114</v>
      </c>
      <c r="B30" s="1" t="s">
        <v>129</v>
      </c>
      <c r="C30" s="1" t="s">
        <v>130</v>
      </c>
      <c r="D30" s="3" t="s">
        <v>131</v>
      </c>
      <c r="E30" s="1" t="s">
        <v>132</v>
      </c>
      <c r="F30" s="1"/>
      <c r="J30" s="1"/>
      <c r="K30" s="1"/>
      <c r="L30" s="1"/>
      <c r="M30" s="1"/>
      <c r="N30" s="1"/>
    </row>
    <row r="31" spans="1:14" ht="198" x14ac:dyDescent="0.25">
      <c r="A31" s="1" t="s">
        <v>114</v>
      </c>
      <c r="B31" s="1" t="s">
        <v>133</v>
      </c>
      <c r="C31" s="1" t="s">
        <v>134</v>
      </c>
      <c r="D31" s="3" t="s">
        <v>135</v>
      </c>
      <c r="E31" s="1" t="s">
        <v>132</v>
      </c>
      <c r="F31" s="1"/>
      <c r="J31" s="1"/>
      <c r="K31" s="1"/>
      <c r="L31" s="1"/>
      <c r="M31" s="1"/>
      <c r="N31" s="1"/>
    </row>
    <row r="32" spans="1:14" ht="184.8" x14ac:dyDescent="0.25">
      <c r="A32" s="1" t="s">
        <v>114</v>
      </c>
      <c r="B32" s="1" t="s">
        <v>136</v>
      </c>
      <c r="C32" s="1" t="s">
        <v>137</v>
      </c>
      <c r="D32" s="3" t="s">
        <v>138</v>
      </c>
      <c r="E32" s="1" t="s">
        <v>132</v>
      </c>
      <c r="F32" s="1"/>
      <c r="J32" s="1"/>
      <c r="K32" s="1"/>
      <c r="L32" s="1"/>
      <c r="M32" s="1"/>
      <c r="N32" s="1"/>
    </row>
    <row r="33" spans="1:14" ht="330" x14ac:dyDescent="0.25">
      <c r="A33" s="1" t="s">
        <v>114</v>
      </c>
      <c r="B33" s="1" t="s">
        <v>139</v>
      </c>
      <c r="C33" s="1" t="s">
        <v>140</v>
      </c>
      <c r="D33" s="3" t="s">
        <v>141</v>
      </c>
      <c r="E33" s="1" t="s">
        <v>132</v>
      </c>
      <c r="F33" s="1"/>
      <c r="J33" s="1"/>
      <c r="K33" s="1"/>
      <c r="L33" s="1"/>
      <c r="M33" s="1"/>
      <c r="N33" s="1"/>
    </row>
    <row r="34" spans="1:14" ht="132" x14ac:dyDescent="0.25">
      <c r="A34" s="1" t="s">
        <v>114</v>
      </c>
      <c r="B34" s="1" t="s">
        <v>142</v>
      </c>
      <c r="C34" s="1" t="s">
        <v>143</v>
      </c>
      <c r="D34" s="3" t="s">
        <v>144</v>
      </c>
      <c r="E34" s="1" t="s">
        <v>145</v>
      </c>
      <c r="F34" s="1"/>
      <c r="J34" s="1"/>
      <c r="K34" s="1"/>
      <c r="L34" s="1"/>
      <c r="M34" s="1"/>
      <c r="N34" s="1"/>
    </row>
    <row r="35" spans="1:14" ht="330" x14ac:dyDescent="0.25">
      <c r="A35" s="1" t="s">
        <v>146</v>
      </c>
      <c r="B35" s="1" t="s">
        <v>147</v>
      </c>
      <c r="C35" s="1" t="s">
        <v>148</v>
      </c>
      <c r="D35" s="3" t="s">
        <v>149</v>
      </c>
      <c r="E35" s="1" t="s">
        <v>118</v>
      </c>
      <c r="F35" s="1"/>
      <c r="J35" s="1"/>
      <c r="K35" s="1"/>
      <c r="L35" s="1"/>
      <c r="M35" s="1"/>
      <c r="N35" s="1"/>
    </row>
    <row r="36" spans="1:14" ht="409.6" x14ac:dyDescent="0.25">
      <c r="A36" s="1" t="s">
        <v>146</v>
      </c>
      <c r="B36" s="1" t="s">
        <v>150</v>
      </c>
      <c r="C36" s="1" t="s">
        <v>151</v>
      </c>
      <c r="D36" s="3" t="s">
        <v>152</v>
      </c>
      <c r="E36" s="1" t="s">
        <v>153</v>
      </c>
      <c r="F36" s="1"/>
      <c r="J36" s="1"/>
      <c r="K36" s="1"/>
      <c r="L36" s="1"/>
      <c r="M36" s="1"/>
      <c r="N36" s="1"/>
    </row>
    <row r="37" spans="1:14" ht="15.75" customHeight="1" x14ac:dyDescent="0.25">
      <c r="A37" s="1" t="s">
        <v>146</v>
      </c>
      <c r="B37" s="1" t="s">
        <v>154</v>
      </c>
      <c r="C37" s="1" t="s">
        <v>155</v>
      </c>
      <c r="D37" s="1" t="s">
        <v>156</v>
      </c>
      <c r="E37" s="1" t="s">
        <v>118</v>
      </c>
      <c r="F37" s="1"/>
      <c r="J37" s="1"/>
      <c r="K37" s="1"/>
      <c r="L37" s="1"/>
      <c r="M37" s="1"/>
      <c r="N37" s="1"/>
    </row>
    <row r="38" spans="1:14" ht="409.6" x14ac:dyDescent="0.25">
      <c r="A38" s="1" t="s">
        <v>146</v>
      </c>
      <c r="B38" s="1" t="s">
        <v>157</v>
      </c>
      <c r="C38" s="1" t="s">
        <v>41</v>
      </c>
      <c r="D38" s="3" t="s">
        <v>158</v>
      </c>
      <c r="E38" s="1" t="s">
        <v>118</v>
      </c>
      <c r="F38" s="1"/>
      <c r="J38" s="1"/>
      <c r="K38" s="1"/>
      <c r="L38" s="1"/>
      <c r="M38" s="1"/>
      <c r="N38" s="1"/>
    </row>
    <row r="39" spans="1:14" ht="409.6" x14ac:dyDescent="0.25">
      <c r="A39" s="1" t="s">
        <v>146</v>
      </c>
      <c r="B39" s="1" t="s">
        <v>159</v>
      </c>
      <c r="C39" s="1" t="s">
        <v>160</v>
      </c>
      <c r="D39" s="3" t="s">
        <v>161</v>
      </c>
      <c r="E39" s="1" t="s">
        <v>162</v>
      </c>
      <c r="F39" s="1"/>
      <c r="J39" s="1"/>
      <c r="K39" s="1"/>
      <c r="L39" s="1"/>
      <c r="M39" s="1"/>
      <c r="N39" s="1"/>
    </row>
    <row r="40" spans="1:14" ht="409.6" x14ac:dyDescent="0.25">
      <c r="A40" s="1" t="s">
        <v>146</v>
      </c>
      <c r="B40" s="1" t="s">
        <v>163</v>
      </c>
      <c r="C40" s="1" t="s">
        <v>164</v>
      </c>
      <c r="D40" s="3" t="s">
        <v>165</v>
      </c>
      <c r="E40" s="1" t="s">
        <v>118</v>
      </c>
      <c r="F40" s="1"/>
      <c r="J40" s="1"/>
      <c r="K40" s="1"/>
      <c r="L40" s="1"/>
      <c r="M40" s="1"/>
      <c r="N40" s="1"/>
    </row>
    <row r="41" spans="1:14" ht="409.6" x14ac:dyDescent="0.25">
      <c r="A41" s="1" t="s">
        <v>146</v>
      </c>
      <c r="B41" s="1" t="s">
        <v>166</v>
      </c>
      <c r="C41" s="1" t="s">
        <v>167</v>
      </c>
      <c r="D41" s="3" t="s">
        <v>168</v>
      </c>
      <c r="E41" s="1" t="s">
        <v>118</v>
      </c>
      <c r="F41" s="1"/>
      <c r="J41" s="1"/>
      <c r="K41" s="1"/>
      <c r="L41" s="1"/>
      <c r="M41" s="1"/>
      <c r="N41" s="1"/>
    </row>
    <row r="42" spans="1:14" ht="396" x14ac:dyDescent="0.25">
      <c r="A42" s="1" t="s">
        <v>146</v>
      </c>
      <c r="B42" s="1" t="s">
        <v>169</v>
      </c>
      <c r="C42" s="1" t="s">
        <v>170</v>
      </c>
      <c r="D42" s="3" t="s">
        <v>171</v>
      </c>
      <c r="E42" s="1" t="s">
        <v>172</v>
      </c>
      <c r="F42" s="1"/>
      <c r="J42" s="1"/>
      <c r="K42" s="1"/>
      <c r="L42" s="1"/>
      <c r="M42" s="1"/>
      <c r="N42" s="1"/>
    </row>
    <row r="43" spans="1:14" ht="409.6" x14ac:dyDescent="0.25">
      <c r="A43" s="1" t="s">
        <v>146</v>
      </c>
      <c r="B43" s="1" t="s">
        <v>66</v>
      </c>
      <c r="C43" s="1" t="s">
        <v>173</v>
      </c>
      <c r="D43" s="3" t="s">
        <v>174</v>
      </c>
      <c r="E43" s="1" t="s">
        <v>175</v>
      </c>
      <c r="F43" s="1"/>
      <c r="J43" s="1"/>
      <c r="K43" s="1"/>
      <c r="L43" s="1"/>
      <c r="M43" s="1"/>
      <c r="N43" s="1"/>
    </row>
    <row r="44" spans="1:14" ht="105.6" x14ac:dyDescent="0.25">
      <c r="A44" s="1" t="s">
        <v>176</v>
      </c>
      <c r="B44" s="1" t="s">
        <v>177</v>
      </c>
      <c r="C44" s="1">
        <v>11</v>
      </c>
      <c r="D44" s="3" t="s">
        <v>178</v>
      </c>
      <c r="E44" s="1" t="s">
        <v>118</v>
      </c>
      <c r="F44" s="1"/>
      <c r="J44" s="1"/>
      <c r="K44" s="1"/>
      <c r="L44" s="1"/>
      <c r="M44" s="1"/>
      <c r="N44" s="1"/>
    </row>
    <row r="45" spans="1:14" ht="15.75" customHeight="1" x14ac:dyDescent="0.25">
      <c r="A45" s="1" t="s">
        <v>176</v>
      </c>
      <c r="B45" s="1" t="s">
        <v>179</v>
      </c>
      <c r="C45" s="1" t="s">
        <v>180</v>
      </c>
      <c r="D45" s="1" t="s">
        <v>181</v>
      </c>
      <c r="E45" s="1" t="s">
        <v>118</v>
      </c>
      <c r="F45" s="1"/>
      <c r="J45" s="1"/>
      <c r="K45" s="1"/>
      <c r="L45" s="1"/>
      <c r="M45" s="1"/>
      <c r="N45" s="1"/>
    </row>
    <row r="46" spans="1:14" ht="92.4" x14ac:dyDescent="0.25">
      <c r="A46" s="1" t="s">
        <v>176</v>
      </c>
      <c r="B46" s="1" t="s">
        <v>182</v>
      </c>
      <c r="C46" s="1" t="s">
        <v>120</v>
      </c>
      <c r="D46" s="3" t="s">
        <v>11</v>
      </c>
      <c r="E46" s="1" t="s">
        <v>121</v>
      </c>
      <c r="F46" s="1"/>
      <c r="J46" s="1"/>
      <c r="K46" s="1"/>
      <c r="L46" s="1"/>
      <c r="M46" s="1"/>
      <c r="N46" s="1"/>
    </row>
    <row r="47" spans="1:14" ht="39.6" x14ac:dyDescent="0.25">
      <c r="A47" s="1" t="s">
        <v>176</v>
      </c>
      <c r="B47" s="1" t="s">
        <v>183</v>
      </c>
      <c r="C47" s="1" t="s">
        <v>184</v>
      </c>
      <c r="D47" s="3" t="s">
        <v>11</v>
      </c>
      <c r="E47" s="3" t="s">
        <v>491</v>
      </c>
      <c r="F47" s="1"/>
      <c r="J47" s="1"/>
      <c r="K47" s="1"/>
      <c r="L47" s="1"/>
      <c r="M47" s="1"/>
      <c r="N47" s="1"/>
    </row>
    <row r="48" spans="1:14" ht="92.4" x14ac:dyDescent="0.25">
      <c r="A48" s="1" t="s">
        <v>176</v>
      </c>
      <c r="B48" s="1" t="s">
        <v>185</v>
      </c>
      <c r="C48" s="1" t="s">
        <v>123</v>
      </c>
      <c r="D48" s="3" t="s">
        <v>11</v>
      </c>
      <c r="E48" s="1" t="s">
        <v>121</v>
      </c>
      <c r="F48" s="1"/>
      <c r="J48" s="1"/>
      <c r="K48" s="1"/>
      <c r="L48" s="1"/>
      <c r="M48" s="1"/>
      <c r="N48" s="1"/>
    </row>
    <row r="49" spans="1:14" ht="303.60000000000002" x14ac:dyDescent="0.25">
      <c r="A49" s="1" t="s">
        <v>176</v>
      </c>
      <c r="B49" s="1" t="s">
        <v>186</v>
      </c>
      <c r="C49" s="1" t="s">
        <v>187</v>
      </c>
      <c r="D49" s="3" t="s">
        <v>188</v>
      </c>
      <c r="E49" s="1" t="s">
        <v>172</v>
      </c>
      <c r="F49" s="1"/>
      <c r="J49" s="1"/>
      <c r="K49" s="1"/>
      <c r="L49" s="1"/>
      <c r="M49" s="1"/>
      <c r="N49" s="1"/>
    </row>
    <row r="50" spans="1:14" ht="79.2" x14ac:dyDescent="0.25">
      <c r="A50" s="1" t="s">
        <v>176</v>
      </c>
      <c r="B50" s="1" t="s">
        <v>189</v>
      </c>
      <c r="C50" s="1" t="s">
        <v>190</v>
      </c>
      <c r="D50" s="3" t="s">
        <v>191</v>
      </c>
      <c r="E50" s="1" t="s">
        <v>192</v>
      </c>
      <c r="F50" s="1"/>
      <c r="J50" s="1"/>
      <c r="K50" s="1"/>
      <c r="L50" s="1"/>
      <c r="M50" s="1"/>
      <c r="N50" s="1"/>
    </row>
    <row r="51" spans="1:14" ht="396" x14ac:dyDescent="0.25">
      <c r="A51" s="1" t="s">
        <v>176</v>
      </c>
      <c r="B51" s="1" t="s">
        <v>193</v>
      </c>
      <c r="C51" s="1" t="s">
        <v>194</v>
      </c>
      <c r="D51" s="3" t="s">
        <v>195</v>
      </c>
      <c r="E51" s="1" t="s">
        <v>196</v>
      </c>
      <c r="F51" s="1"/>
      <c r="J51" s="1"/>
      <c r="K51" s="1"/>
      <c r="L51" s="1"/>
      <c r="M51" s="1"/>
      <c r="N51" s="1"/>
    </row>
    <row r="52" spans="1:14" ht="369.6" x14ac:dyDescent="0.25">
      <c r="A52" s="1" t="s">
        <v>176</v>
      </c>
      <c r="B52" s="1" t="s">
        <v>197</v>
      </c>
      <c r="C52" s="1" t="s">
        <v>14</v>
      </c>
      <c r="D52" s="3" t="s">
        <v>198</v>
      </c>
      <c r="E52" s="1" t="s">
        <v>199</v>
      </c>
      <c r="F52" s="1"/>
      <c r="J52" s="1"/>
      <c r="K52" s="1"/>
      <c r="L52" s="1"/>
      <c r="M52" s="1"/>
      <c r="N52" s="1"/>
    </row>
    <row r="53" spans="1:14" ht="15.75" customHeight="1" x14ac:dyDescent="0.25">
      <c r="A53" s="1" t="s">
        <v>176</v>
      </c>
      <c r="B53" s="1" t="s">
        <v>200</v>
      </c>
      <c r="C53" s="1" t="s">
        <v>201</v>
      </c>
      <c r="D53" s="1" t="s">
        <v>202</v>
      </c>
      <c r="E53" s="1" t="s">
        <v>78</v>
      </c>
      <c r="F53" s="1"/>
      <c r="J53" s="1"/>
      <c r="K53" s="1"/>
      <c r="L53" s="1"/>
      <c r="M53" s="1"/>
      <c r="N53" s="1"/>
    </row>
    <row r="54" spans="1:14" ht="409.6" x14ac:dyDescent="0.25">
      <c r="A54" s="1" t="s">
        <v>176</v>
      </c>
      <c r="B54" s="1" t="s">
        <v>203</v>
      </c>
      <c r="C54" s="3" t="s">
        <v>485</v>
      </c>
      <c r="D54" s="3" t="s">
        <v>204</v>
      </c>
      <c r="E54" s="3" t="s">
        <v>492</v>
      </c>
      <c r="F54" s="1"/>
      <c r="J54" s="1"/>
      <c r="K54" s="1"/>
      <c r="L54" s="1"/>
      <c r="M54" s="1"/>
      <c r="N54" s="1"/>
    </row>
    <row r="55" spans="1:14" ht="396" x14ac:dyDescent="0.25">
      <c r="A55" s="1" t="s">
        <v>176</v>
      </c>
      <c r="B55" s="1" t="s">
        <v>205</v>
      </c>
      <c r="C55" s="1" t="s">
        <v>206</v>
      </c>
      <c r="D55" s="3" t="s">
        <v>207</v>
      </c>
      <c r="E55" s="1" t="s">
        <v>172</v>
      </c>
      <c r="F55" s="1"/>
      <c r="J55" s="1"/>
      <c r="K55" s="1"/>
      <c r="L55" s="1"/>
      <c r="M55" s="1"/>
      <c r="N55" s="1"/>
    </row>
    <row r="56" spans="1:14" ht="409.6" x14ac:dyDescent="0.25">
      <c r="A56" s="1" t="s">
        <v>176</v>
      </c>
      <c r="B56" s="1" t="s">
        <v>208</v>
      </c>
      <c r="C56" s="1" t="s">
        <v>209</v>
      </c>
      <c r="D56" s="3" t="s">
        <v>210</v>
      </c>
      <c r="E56" s="1" t="s">
        <v>211</v>
      </c>
      <c r="F56" s="1"/>
      <c r="J56" s="1"/>
      <c r="K56" s="1"/>
      <c r="L56" s="1"/>
      <c r="M56" s="1"/>
      <c r="N56" s="1"/>
    </row>
    <row r="57" spans="1:14" ht="409.6" x14ac:dyDescent="0.25">
      <c r="A57" s="1" t="s">
        <v>176</v>
      </c>
      <c r="B57" s="1" t="s">
        <v>212</v>
      </c>
      <c r="C57" s="1" t="s">
        <v>213</v>
      </c>
      <c r="D57" s="3" t="s">
        <v>486</v>
      </c>
      <c r="E57" s="1" t="s">
        <v>214</v>
      </c>
      <c r="F57" s="1"/>
      <c r="J57" s="1"/>
      <c r="K57" s="1"/>
      <c r="L57" s="1"/>
      <c r="M57" s="1"/>
      <c r="N57" s="1"/>
    </row>
    <row r="58" spans="1:14" ht="145.19999999999999" x14ac:dyDescent="0.25">
      <c r="A58" s="1" t="s">
        <v>215</v>
      </c>
      <c r="B58" s="1" t="s">
        <v>216</v>
      </c>
      <c r="C58" s="1" t="s">
        <v>217</v>
      </c>
      <c r="D58" s="3" t="s">
        <v>218</v>
      </c>
      <c r="E58" s="1" t="s">
        <v>132</v>
      </c>
      <c r="F58" s="1"/>
      <c r="J58" s="1"/>
      <c r="K58" s="1"/>
      <c r="L58" s="1"/>
      <c r="M58" s="1"/>
      <c r="N58" s="1"/>
    </row>
    <row r="59" spans="1:14" ht="145.19999999999999" x14ac:dyDescent="0.25">
      <c r="A59" s="1" t="s">
        <v>215</v>
      </c>
      <c r="B59" s="1" t="s">
        <v>219</v>
      </c>
      <c r="C59" s="1" t="s">
        <v>217</v>
      </c>
      <c r="D59" s="3" t="s">
        <v>218</v>
      </c>
      <c r="E59" s="1" t="s">
        <v>132</v>
      </c>
      <c r="F59" s="1"/>
      <c r="J59" s="1"/>
      <c r="K59" s="1"/>
      <c r="L59" s="1"/>
      <c r="M59" s="1"/>
      <c r="N59" s="1"/>
    </row>
    <row r="60" spans="1:14" ht="145.19999999999999" x14ac:dyDescent="0.25">
      <c r="A60" s="1" t="s">
        <v>215</v>
      </c>
      <c r="B60" s="1" t="s">
        <v>220</v>
      </c>
      <c r="C60" s="1" t="s">
        <v>217</v>
      </c>
      <c r="D60" s="3" t="s">
        <v>218</v>
      </c>
      <c r="E60" s="1" t="s">
        <v>132</v>
      </c>
      <c r="F60" s="1"/>
      <c r="J60" s="1"/>
      <c r="K60" s="1"/>
      <c r="L60" s="1"/>
      <c r="M60" s="1"/>
      <c r="N60" s="1"/>
    </row>
    <row r="61" spans="1:14" ht="145.19999999999999" x14ac:dyDescent="0.25">
      <c r="A61" s="1" t="s">
        <v>215</v>
      </c>
      <c r="B61" s="1" t="s">
        <v>221</v>
      </c>
      <c r="C61" s="1" t="s">
        <v>217</v>
      </c>
      <c r="D61" s="3" t="s">
        <v>218</v>
      </c>
      <c r="E61" s="1" t="s">
        <v>132</v>
      </c>
      <c r="F61" s="1"/>
      <c r="J61" s="1"/>
      <c r="K61" s="1"/>
      <c r="L61" s="1"/>
      <c r="M61" s="1"/>
      <c r="N61" s="1"/>
    </row>
    <row r="62" spans="1:14" ht="145.19999999999999" x14ac:dyDescent="0.25">
      <c r="A62" s="1" t="s">
        <v>215</v>
      </c>
      <c r="B62" s="1" t="s">
        <v>222</v>
      </c>
      <c r="C62" s="1" t="s">
        <v>217</v>
      </c>
      <c r="D62" s="3" t="s">
        <v>218</v>
      </c>
      <c r="E62" s="1" t="s">
        <v>132</v>
      </c>
      <c r="F62" s="1"/>
      <c r="J62" s="1"/>
      <c r="K62" s="1"/>
      <c r="L62" s="1"/>
      <c r="M62" s="1"/>
      <c r="N62" s="1"/>
    </row>
    <row r="63" spans="1:14" ht="15.75" customHeight="1" x14ac:dyDescent="0.25">
      <c r="A63" s="1" t="s">
        <v>215</v>
      </c>
      <c r="B63" s="1" t="s">
        <v>223</v>
      </c>
      <c r="C63" s="1" t="s">
        <v>217</v>
      </c>
      <c r="D63" s="1" t="s">
        <v>218</v>
      </c>
      <c r="E63" s="1" t="s">
        <v>132</v>
      </c>
      <c r="F63" s="1"/>
      <c r="J63" s="1"/>
      <c r="K63" s="1"/>
      <c r="L63" s="1"/>
      <c r="M63" s="1"/>
      <c r="N63" s="1"/>
    </row>
    <row r="64" spans="1:14" ht="145.19999999999999" x14ac:dyDescent="0.25">
      <c r="A64" s="1" t="s">
        <v>215</v>
      </c>
      <c r="B64" s="1" t="s">
        <v>224</v>
      </c>
      <c r="C64" s="1" t="s">
        <v>217</v>
      </c>
      <c r="D64" s="3" t="s">
        <v>218</v>
      </c>
      <c r="E64" s="1" t="s">
        <v>132</v>
      </c>
      <c r="F64" s="1"/>
      <c r="J64" s="1"/>
      <c r="K64" s="1"/>
      <c r="L64" s="1"/>
      <c r="M64" s="1"/>
      <c r="N64" s="1"/>
    </row>
    <row r="65" spans="1:14" ht="145.19999999999999" x14ac:dyDescent="0.25">
      <c r="A65" s="1" t="s">
        <v>215</v>
      </c>
      <c r="B65" s="1" t="s">
        <v>225</v>
      </c>
      <c r="C65" s="1" t="s">
        <v>217</v>
      </c>
      <c r="D65" s="3" t="s">
        <v>218</v>
      </c>
      <c r="E65" s="1" t="s">
        <v>132</v>
      </c>
      <c r="F65" s="1"/>
      <c r="J65" s="1"/>
      <c r="K65" s="1"/>
      <c r="L65" s="1"/>
      <c r="M65" s="1"/>
      <c r="N65" s="1"/>
    </row>
    <row r="66" spans="1:14" ht="145.19999999999999" x14ac:dyDescent="0.25">
      <c r="A66" s="1" t="s">
        <v>215</v>
      </c>
      <c r="B66" s="1" t="s">
        <v>226</v>
      </c>
      <c r="C66" s="1" t="s">
        <v>217</v>
      </c>
      <c r="D66" s="3" t="s">
        <v>218</v>
      </c>
      <c r="E66" s="1" t="s">
        <v>132</v>
      </c>
      <c r="F66" s="1"/>
      <c r="J66" s="1"/>
      <c r="K66" s="1"/>
      <c r="L66" s="1"/>
      <c r="M66" s="1"/>
      <c r="N66" s="1"/>
    </row>
    <row r="67" spans="1:14" ht="145.19999999999999" x14ac:dyDescent="0.25">
      <c r="A67" s="1" t="s">
        <v>215</v>
      </c>
      <c r="B67" s="1" t="s">
        <v>227</v>
      </c>
      <c r="C67" s="1" t="s">
        <v>217</v>
      </c>
      <c r="D67" s="3" t="s">
        <v>218</v>
      </c>
      <c r="E67" s="1" t="s">
        <v>132</v>
      </c>
      <c r="F67" s="1"/>
      <c r="J67" s="1"/>
      <c r="K67" s="1"/>
      <c r="L67" s="1"/>
      <c r="M67" s="1"/>
      <c r="N67" s="1"/>
    </row>
    <row r="68" spans="1:14" ht="145.19999999999999" x14ac:dyDescent="0.25">
      <c r="A68" s="1" t="s">
        <v>215</v>
      </c>
      <c r="B68" s="1" t="s">
        <v>228</v>
      </c>
      <c r="C68" s="1" t="s">
        <v>217</v>
      </c>
      <c r="D68" s="3" t="s">
        <v>218</v>
      </c>
      <c r="E68" s="1" t="s">
        <v>132</v>
      </c>
      <c r="F68" s="1"/>
      <c r="J68" s="1"/>
      <c r="K68" s="1"/>
      <c r="L68" s="1"/>
      <c r="M68" s="1"/>
      <c r="N68" s="1"/>
    </row>
    <row r="69" spans="1:14" ht="145.19999999999999" x14ac:dyDescent="0.25">
      <c r="A69" s="1" t="s">
        <v>215</v>
      </c>
      <c r="B69" s="1" t="s">
        <v>229</v>
      </c>
      <c r="C69" s="1" t="s">
        <v>217</v>
      </c>
      <c r="D69" s="3" t="s">
        <v>218</v>
      </c>
      <c r="E69" s="1" t="s">
        <v>132</v>
      </c>
      <c r="F69" s="1"/>
      <c r="J69" s="1"/>
      <c r="K69" s="1"/>
      <c r="L69" s="1"/>
      <c r="M69" s="1"/>
      <c r="N69" s="1"/>
    </row>
    <row r="70" spans="1:14" ht="118.8" x14ac:dyDescent="0.25">
      <c r="A70" s="1" t="s">
        <v>230</v>
      </c>
      <c r="B70" s="1" t="s">
        <v>231</v>
      </c>
      <c r="C70" s="1" t="s">
        <v>232</v>
      </c>
      <c r="D70" s="3" t="s">
        <v>233</v>
      </c>
      <c r="E70" s="1" t="s">
        <v>118</v>
      </c>
      <c r="F70" s="1"/>
      <c r="J70" s="1"/>
      <c r="K70" s="1"/>
      <c r="L70" s="1"/>
      <c r="M70" s="1"/>
      <c r="N70" s="1"/>
    </row>
    <row r="71" spans="1:14" ht="39.6" x14ac:dyDescent="0.25">
      <c r="A71" s="1" t="s">
        <v>230</v>
      </c>
      <c r="B71" s="1" t="s">
        <v>234</v>
      </c>
      <c r="C71" s="1" t="s">
        <v>235</v>
      </c>
      <c r="D71" s="3" t="s">
        <v>236</v>
      </c>
      <c r="E71" s="1" t="s">
        <v>132</v>
      </c>
      <c r="F71" s="1"/>
      <c r="J71" s="1"/>
      <c r="K71" s="1"/>
      <c r="L71" s="1"/>
      <c r="M71" s="1"/>
      <c r="N71" s="1"/>
    </row>
    <row r="72" spans="1:14" ht="118.8" x14ac:dyDescent="0.25">
      <c r="A72" s="1" t="s">
        <v>230</v>
      </c>
      <c r="B72" s="1" t="s">
        <v>237</v>
      </c>
      <c r="C72" s="1" t="s">
        <v>238</v>
      </c>
      <c r="D72" s="3" t="s">
        <v>239</v>
      </c>
      <c r="E72" s="1" t="s">
        <v>240</v>
      </c>
      <c r="F72" s="1"/>
      <c r="J72" s="1"/>
      <c r="K72" s="1"/>
      <c r="L72" s="1"/>
      <c r="M72" s="1"/>
      <c r="N72" s="1"/>
    </row>
    <row r="73" spans="1:14" ht="66" x14ac:dyDescent="0.25">
      <c r="A73" s="1" t="s">
        <v>230</v>
      </c>
      <c r="B73" s="1" t="s">
        <v>241</v>
      </c>
      <c r="C73" s="1" t="s">
        <v>242</v>
      </c>
      <c r="D73" s="3" t="s">
        <v>236</v>
      </c>
      <c r="E73" s="1" t="s">
        <v>132</v>
      </c>
      <c r="F73" s="1"/>
      <c r="J73" s="1"/>
      <c r="K73" s="1"/>
      <c r="L73" s="1"/>
      <c r="M73" s="1"/>
      <c r="N73" s="1"/>
    </row>
    <row r="74" spans="1:14" ht="409.6" x14ac:dyDescent="0.25">
      <c r="A74" s="1" t="s">
        <v>230</v>
      </c>
      <c r="B74" s="1" t="s">
        <v>243</v>
      </c>
      <c r="C74" s="1" t="s">
        <v>244</v>
      </c>
      <c r="D74" s="3" t="s">
        <v>245</v>
      </c>
      <c r="E74" s="1" t="s">
        <v>246</v>
      </c>
      <c r="F74" s="1"/>
      <c r="J74" s="1"/>
      <c r="K74" s="1"/>
      <c r="L74" s="1"/>
      <c r="M74" s="1"/>
      <c r="N74" s="1"/>
    </row>
    <row r="75" spans="1:14" ht="343.2" x14ac:dyDescent="0.25">
      <c r="A75" s="1" t="s">
        <v>230</v>
      </c>
      <c r="B75" s="1" t="s">
        <v>247</v>
      </c>
      <c r="C75" s="1" t="s">
        <v>248</v>
      </c>
      <c r="D75" s="3" t="s">
        <v>249</v>
      </c>
      <c r="E75" s="1" t="s">
        <v>132</v>
      </c>
      <c r="F75" s="1"/>
      <c r="J75" s="1"/>
      <c r="K75" s="1"/>
      <c r="L75" s="1"/>
      <c r="M75" s="1"/>
      <c r="N75" s="1"/>
    </row>
    <row r="76" spans="1:14" ht="409.6" x14ac:dyDescent="0.25">
      <c r="A76" s="1" t="s">
        <v>230</v>
      </c>
      <c r="B76" s="1" t="s">
        <v>250</v>
      </c>
      <c r="C76" s="1" t="s">
        <v>251</v>
      </c>
      <c r="D76" s="3" t="s">
        <v>252</v>
      </c>
      <c r="E76" s="3" t="s">
        <v>493</v>
      </c>
      <c r="F76" s="1"/>
      <c r="J76" s="1"/>
      <c r="K76" s="1"/>
      <c r="L76" s="1"/>
      <c r="M76" s="1"/>
      <c r="N76" s="1"/>
    </row>
    <row r="77" spans="1:14" ht="409.6" x14ac:dyDescent="0.25">
      <c r="A77" s="1" t="s">
        <v>230</v>
      </c>
      <c r="B77" s="1" t="s">
        <v>253</v>
      </c>
      <c r="C77" s="1" t="s">
        <v>254</v>
      </c>
      <c r="D77" s="3" t="s">
        <v>255</v>
      </c>
      <c r="E77" s="3" t="s">
        <v>487</v>
      </c>
      <c r="F77" s="1"/>
      <c r="J77" s="1"/>
      <c r="K77" s="1"/>
      <c r="L77" s="1"/>
      <c r="M77" s="1"/>
      <c r="N77" s="1"/>
    </row>
    <row r="78" spans="1:14" ht="290.39999999999998" x14ac:dyDescent="0.25">
      <c r="A78" s="1" t="s">
        <v>230</v>
      </c>
      <c r="B78" s="1" t="s">
        <v>256</v>
      </c>
      <c r="C78" s="1" t="s">
        <v>257</v>
      </c>
      <c r="D78" s="3" t="s">
        <v>258</v>
      </c>
      <c r="E78" s="1" t="s">
        <v>132</v>
      </c>
      <c r="F78" s="1"/>
      <c r="J78" s="1"/>
      <c r="K78" s="1"/>
      <c r="L78" s="1"/>
      <c r="M78" s="1"/>
      <c r="N78" s="1"/>
    </row>
    <row r="79" spans="1:14" ht="52.8" x14ac:dyDescent="0.25">
      <c r="A79" s="1" t="s">
        <v>259</v>
      </c>
      <c r="B79" s="1" t="s">
        <v>260</v>
      </c>
      <c r="C79" s="1" t="s">
        <v>261</v>
      </c>
      <c r="D79" s="3" t="s">
        <v>11</v>
      </c>
      <c r="E79" s="3" t="s">
        <v>494</v>
      </c>
      <c r="F79" s="1"/>
      <c r="J79" s="1"/>
      <c r="K79" s="1"/>
      <c r="L79" s="1"/>
      <c r="M79" s="1"/>
      <c r="N79" s="1"/>
    </row>
    <row r="80" spans="1:14" ht="52.8" x14ac:dyDescent="0.25">
      <c r="A80" s="1" t="s">
        <v>259</v>
      </c>
      <c r="B80" s="4" t="s">
        <v>262</v>
      </c>
      <c r="C80" s="1" t="s">
        <v>263</v>
      </c>
      <c r="D80" s="1" t="s">
        <v>11</v>
      </c>
      <c r="E80" s="3" t="s">
        <v>494</v>
      </c>
      <c r="F80" s="1"/>
      <c r="J80" s="1"/>
      <c r="K80" s="1"/>
      <c r="L80" s="1"/>
      <c r="M80" s="1"/>
      <c r="N80" s="1"/>
    </row>
    <row r="81" spans="1:14" ht="145.19999999999999" x14ac:dyDescent="0.25">
      <c r="A81" s="1" t="s">
        <v>259</v>
      </c>
      <c r="B81" s="1" t="s">
        <v>264</v>
      </c>
      <c r="C81" s="1" t="s">
        <v>14</v>
      </c>
      <c r="D81" s="3" t="s">
        <v>265</v>
      </c>
      <c r="E81" s="3" t="s">
        <v>494</v>
      </c>
      <c r="F81" s="1"/>
      <c r="J81" s="1"/>
      <c r="K81" s="1"/>
      <c r="L81" s="1"/>
      <c r="M81" s="1"/>
      <c r="N81" s="1"/>
    </row>
    <row r="82" spans="1:14" ht="145.19999999999999" x14ac:dyDescent="0.25">
      <c r="A82" s="1" t="s">
        <v>259</v>
      </c>
      <c r="B82" s="1" t="s">
        <v>266</v>
      </c>
      <c r="C82" s="1" t="s">
        <v>267</v>
      </c>
      <c r="D82" s="3" t="s">
        <v>268</v>
      </c>
      <c r="E82" s="3" t="s">
        <v>118</v>
      </c>
      <c r="F82" s="1"/>
      <c r="J82" s="1"/>
      <c r="K82" s="1"/>
      <c r="L82" s="1"/>
      <c r="M82" s="1"/>
      <c r="N82" s="1"/>
    </row>
    <row r="83" spans="1:14" ht="52.8" x14ac:dyDescent="0.25">
      <c r="A83" s="1" t="s">
        <v>259</v>
      </c>
      <c r="B83" s="1" t="s">
        <v>269</v>
      </c>
      <c r="C83" s="1" t="s">
        <v>270</v>
      </c>
      <c r="D83" s="1" t="s">
        <v>11</v>
      </c>
      <c r="E83" s="3" t="s">
        <v>494</v>
      </c>
      <c r="F83" s="1"/>
      <c r="J83" s="1"/>
      <c r="K83" s="1"/>
      <c r="L83" s="1"/>
      <c r="M83" s="1"/>
      <c r="N83" s="1"/>
    </row>
    <row r="84" spans="1:14" ht="409.6" x14ac:dyDescent="0.25">
      <c r="A84" s="1" t="s">
        <v>259</v>
      </c>
      <c r="B84" s="1" t="s">
        <v>271</v>
      </c>
      <c r="C84" s="1" t="s">
        <v>272</v>
      </c>
      <c r="D84" s="3" t="s">
        <v>204</v>
      </c>
      <c r="E84" s="3" t="s">
        <v>488</v>
      </c>
      <c r="F84" s="1"/>
      <c r="J84" s="1"/>
      <c r="K84" s="1"/>
      <c r="L84" s="1"/>
      <c r="M84" s="1"/>
      <c r="N84" s="1"/>
    </row>
    <row r="85" spans="1:14" ht="52.8" x14ac:dyDescent="0.25">
      <c r="A85" s="4" t="s">
        <v>273</v>
      </c>
      <c r="B85" s="1" t="s">
        <v>274</v>
      </c>
      <c r="C85" s="1" t="s">
        <v>275</v>
      </c>
      <c r="D85" s="1" t="s">
        <v>11</v>
      </c>
      <c r="E85" s="3" t="s">
        <v>495</v>
      </c>
      <c r="F85" s="1"/>
      <c r="J85" s="1"/>
      <c r="K85" s="1"/>
      <c r="L85" s="1"/>
      <c r="M85" s="1"/>
      <c r="N85" s="1"/>
    </row>
    <row r="86" spans="1:14" ht="79.2" x14ac:dyDescent="0.25">
      <c r="A86" s="4" t="s">
        <v>273</v>
      </c>
      <c r="B86" s="4" t="s">
        <v>276</v>
      </c>
      <c r="C86" s="1" t="s">
        <v>277</v>
      </c>
      <c r="D86" s="3" t="s">
        <v>278</v>
      </c>
      <c r="E86" s="3" t="s">
        <v>496</v>
      </c>
      <c r="F86" s="1"/>
      <c r="J86" s="1"/>
      <c r="K86" s="1"/>
      <c r="L86" s="1"/>
      <c r="M86" s="1"/>
      <c r="N86" s="1"/>
    </row>
    <row r="87" spans="1:14" ht="118.8" x14ac:dyDescent="0.25">
      <c r="A87" s="4" t="s">
        <v>273</v>
      </c>
      <c r="B87" s="1" t="s">
        <v>279</v>
      </c>
      <c r="C87" s="1" t="s">
        <v>14</v>
      </c>
      <c r="D87" s="1" t="s">
        <v>280</v>
      </c>
      <c r="E87" s="3" t="s">
        <v>497</v>
      </c>
      <c r="F87" s="1"/>
      <c r="J87" s="1"/>
      <c r="K87" s="1"/>
      <c r="L87" s="1"/>
      <c r="M87" s="1"/>
      <c r="N87" s="1"/>
    </row>
    <row r="88" spans="1:14" ht="145.19999999999999" x14ac:dyDescent="0.25">
      <c r="A88" s="4" t="s">
        <v>273</v>
      </c>
      <c r="B88" s="1" t="s">
        <v>281</v>
      </c>
      <c r="C88" s="1" t="s">
        <v>267</v>
      </c>
      <c r="D88" s="3" t="s">
        <v>282</v>
      </c>
      <c r="E88" s="3" t="s">
        <v>118</v>
      </c>
      <c r="F88" s="1"/>
      <c r="J88" s="1"/>
      <c r="K88" s="1"/>
      <c r="L88" s="1"/>
      <c r="M88" s="1"/>
      <c r="N88" s="1"/>
    </row>
    <row r="89" spans="1:14" ht="52.8" x14ac:dyDescent="0.25">
      <c r="A89" s="4" t="s">
        <v>273</v>
      </c>
      <c r="B89" s="1" t="s">
        <v>283</v>
      </c>
      <c r="C89" s="1" t="s">
        <v>284</v>
      </c>
      <c r="D89" s="3" t="s">
        <v>11</v>
      </c>
      <c r="E89" s="3" t="s">
        <v>497</v>
      </c>
      <c r="F89" s="1"/>
      <c r="J89" s="1"/>
      <c r="K89" s="1"/>
      <c r="L89" s="1"/>
      <c r="M89" s="1"/>
      <c r="N89" s="1"/>
    </row>
    <row r="90" spans="1:14" ht="409.6" x14ac:dyDescent="0.25">
      <c r="A90" s="4" t="s">
        <v>273</v>
      </c>
      <c r="B90" s="1" t="s">
        <v>285</v>
      </c>
      <c r="C90" s="1" t="s">
        <v>272</v>
      </c>
      <c r="D90" s="3" t="s">
        <v>286</v>
      </c>
      <c r="E90" s="3" t="s">
        <v>489</v>
      </c>
      <c r="F90" s="1"/>
      <c r="J90" s="1"/>
      <c r="K90" s="1"/>
      <c r="L90" s="1"/>
      <c r="M90" s="1"/>
      <c r="N90" s="1"/>
    </row>
    <row r="91" spans="1:14" ht="39.6" x14ac:dyDescent="0.25">
      <c r="A91" s="4" t="s">
        <v>273</v>
      </c>
      <c r="B91" s="1" t="s">
        <v>287</v>
      </c>
      <c r="C91" s="1" t="s">
        <v>288</v>
      </c>
      <c r="D91" s="3" t="s">
        <v>11</v>
      </c>
      <c r="E91" s="3" t="s">
        <v>498</v>
      </c>
      <c r="F91" s="1"/>
      <c r="J91" s="1"/>
      <c r="K91" s="1"/>
      <c r="L91" s="1"/>
      <c r="M91" s="1"/>
      <c r="N91" s="1"/>
    </row>
    <row r="92" spans="1:14" ht="52.8" x14ac:dyDescent="0.25">
      <c r="A92" s="4" t="s">
        <v>273</v>
      </c>
      <c r="B92" s="4" t="s">
        <v>289</v>
      </c>
      <c r="C92" s="1" t="s">
        <v>290</v>
      </c>
      <c r="D92" s="3" t="s">
        <v>291</v>
      </c>
      <c r="E92" s="3" t="s">
        <v>499</v>
      </c>
      <c r="F92" s="1"/>
      <c r="J92" s="1"/>
      <c r="K92" s="1"/>
      <c r="L92" s="1"/>
      <c r="M92" s="1"/>
      <c r="N92" s="1"/>
    </row>
    <row r="93" spans="1:14" ht="409.6" x14ac:dyDescent="0.25">
      <c r="A93" s="4" t="s">
        <v>273</v>
      </c>
      <c r="B93" s="1" t="s">
        <v>292</v>
      </c>
      <c r="C93" s="1" t="s">
        <v>293</v>
      </c>
      <c r="D93" s="3" t="s">
        <v>294</v>
      </c>
      <c r="E93" s="3" t="s">
        <v>500</v>
      </c>
      <c r="F93" s="1"/>
      <c r="J93" s="1"/>
      <c r="K93" s="1"/>
      <c r="L93" s="1"/>
      <c r="M93" s="1"/>
      <c r="N93" s="1"/>
    </row>
    <row r="94" spans="1:14" ht="145.19999999999999" x14ac:dyDescent="0.25">
      <c r="A94" s="4" t="s">
        <v>273</v>
      </c>
      <c r="B94" s="1" t="s">
        <v>295</v>
      </c>
      <c r="C94" s="1" t="s">
        <v>267</v>
      </c>
      <c r="D94" s="3" t="s">
        <v>282</v>
      </c>
      <c r="E94" s="3" t="s">
        <v>118</v>
      </c>
      <c r="F94" s="1"/>
      <c r="J94" s="1"/>
      <c r="K94" s="1"/>
      <c r="L94" s="1"/>
      <c r="M94" s="1"/>
      <c r="N94" s="1"/>
    </row>
    <row r="95" spans="1:14" ht="39.6" x14ac:dyDescent="0.25">
      <c r="A95" s="4" t="s">
        <v>273</v>
      </c>
      <c r="B95" s="1" t="s">
        <v>296</v>
      </c>
      <c r="C95" s="1" t="s">
        <v>270</v>
      </c>
      <c r="D95" s="3" t="s">
        <v>11</v>
      </c>
      <c r="E95" s="3" t="s">
        <v>500</v>
      </c>
      <c r="F95" s="1"/>
      <c r="J95" s="1"/>
      <c r="K95" s="1"/>
      <c r="L95" s="1"/>
      <c r="M95" s="1"/>
      <c r="N95" s="1"/>
    </row>
    <row r="96" spans="1:14" ht="409.6" x14ac:dyDescent="0.25">
      <c r="A96" s="4" t="s">
        <v>273</v>
      </c>
      <c r="B96" s="1" t="s">
        <v>297</v>
      </c>
      <c r="C96" s="1" t="s">
        <v>272</v>
      </c>
      <c r="D96" s="3" t="s">
        <v>298</v>
      </c>
      <c r="E96" s="3" t="s">
        <v>489</v>
      </c>
      <c r="F96" s="1"/>
      <c r="J96" s="1"/>
      <c r="K96" s="1"/>
      <c r="L96" s="1"/>
      <c r="M96" s="1"/>
      <c r="N96" s="1"/>
    </row>
    <row r="97" spans="10:14" ht="15.75" customHeight="1" x14ac:dyDescent="0.25">
      <c r="J97" s="1"/>
      <c r="K97" s="1"/>
      <c r="L97" s="1"/>
      <c r="M97" s="1"/>
      <c r="N97" s="1"/>
    </row>
    <row r="98" spans="10:14" ht="15.75" customHeight="1" x14ac:dyDescent="0.25">
      <c r="J98" s="1"/>
      <c r="K98" s="1"/>
      <c r="L98" s="1"/>
      <c r="M98" s="1"/>
      <c r="N98" s="1"/>
    </row>
    <row r="99" spans="10:14" ht="15.75" customHeight="1" x14ac:dyDescent="0.25">
      <c r="J99" s="1"/>
      <c r="K99" s="1"/>
      <c r="L99" s="1"/>
      <c r="M99" s="1"/>
      <c r="N99" s="1"/>
    </row>
    <row r="100" spans="10:14" ht="15.75" customHeight="1" x14ac:dyDescent="0.25">
      <c r="J100" s="1"/>
      <c r="K100" s="1"/>
      <c r="L100" s="1"/>
      <c r="M100" s="1"/>
      <c r="N100" s="1"/>
    </row>
    <row r="101" spans="10:14" ht="15.75" customHeight="1" x14ac:dyDescent="0.25">
      <c r="J101" s="1"/>
      <c r="K101" s="1"/>
      <c r="L101" s="1"/>
      <c r="M101" s="1"/>
      <c r="N101" s="1"/>
    </row>
    <row r="102" spans="10:14" ht="15.75" customHeight="1" x14ac:dyDescent="0.25">
      <c r="J102" s="1"/>
      <c r="K102" s="1"/>
      <c r="L102" s="1"/>
      <c r="M102" s="1"/>
      <c r="N102" s="1"/>
    </row>
    <row r="103" spans="10:14" ht="15.75" customHeight="1" x14ac:dyDescent="0.25">
      <c r="J103" s="1"/>
      <c r="K103" s="1"/>
      <c r="L103" s="1"/>
      <c r="M103" s="1"/>
      <c r="N103" s="1"/>
    </row>
    <row r="104" spans="10:14" ht="15.75" customHeight="1" x14ac:dyDescent="0.25">
      <c r="J104" s="1"/>
      <c r="K104" s="1"/>
      <c r="L104" s="1"/>
      <c r="M104" s="1"/>
      <c r="N104" s="1"/>
    </row>
    <row r="105" spans="10:14" ht="15.75" customHeight="1" x14ac:dyDescent="0.25">
      <c r="J105" s="1"/>
      <c r="K105" s="1"/>
      <c r="L105" s="1"/>
      <c r="M105" s="1"/>
      <c r="N105" s="1"/>
    </row>
    <row r="106" spans="10:14" ht="15.75" customHeight="1" x14ac:dyDescent="0.25">
      <c r="J106" s="1"/>
      <c r="K106" s="1"/>
      <c r="L106" s="1"/>
      <c r="M106" s="1"/>
      <c r="N106" s="1"/>
    </row>
    <row r="107" spans="10:14" ht="15.75" customHeight="1" x14ac:dyDescent="0.25">
      <c r="J107" s="1"/>
      <c r="K107" s="1"/>
      <c r="L107" s="1"/>
      <c r="M107" s="1"/>
      <c r="N107" s="1"/>
    </row>
    <row r="108" spans="10:14" ht="15.75" customHeight="1" x14ac:dyDescent="0.25">
      <c r="J108" s="1"/>
      <c r="K108" s="1"/>
      <c r="L108" s="1"/>
      <c r="M108" s="1"/>
      <c r="N108" s="1"/>
    </row>
    <row r="109" spans="10:14" ht="15.75" customHeight="1" x14ac:dyDescent="0.25">
      <c r="J109" s="1"/>
      <c r="K109" s="1"/>
      <c r="L109" s="1"/>
      <c r="M109" s="1"/>
      <c r="N109" s="1"/>
    </row>
    <row r="110" spans="10:14" ht="15.75" customHeight="1" x14ac:dyDescent="0.25">
      <c r="J110" s="1"/>
      <c r="K110" s="1"/>
      <c r="L110" s="1"/>
      <c r="M110" s="1"/>
      <c r="N110" s="1"/>
    </row>
    <row r="111" spans="10:14" ht="15.75" customHeight="1" x14ac:dyDescent="0.25">
      <c r="J111" s="1"/>
      <c r="K111" s="1"/>
      <c r="L111" s="1"/>
      <c r="M111" s="1"/>
      <c r="N111" s="1"/>
    </row>
    <row r="112" spans="10:14" ht="15.75" customHeight="1" x14ac:dyDescent="0.25">
      <c r="J112" s="1"/>
      <c r="K112" s="1"/>
      <c r="L112" s="1"/>
      <c r="M112" s="1"/>
      <c r="N112" s="1"/>
    </row>
    <row r="113" spans="10:14" ht="15.75" customHeight="1" x14ac:dyDescent="0.25">
      <c r="J113" s="1"/>
      <c r="K113" s="1"/>
      <c r="L113" s="1"/>
      <c r="M113" s="1"/>
      <c r="N113" s="1"/>
    </row>
    <row r="114" spans="10:14" ht="15.75" customHeight="1" x14ac:dyDescent="0.25">
      <c r="J114" s="1"/>
      <c r="K114" s="1"/>
      <c r="L114" s="1"/>
      <c r="M114" s="1"/>
      <c r="N114" s="1"/>
    </row>
    <row r="115" spans="10:14" ht="15.75" customHeight="1" x14ac:dyDescent="0.25">
      <c r="J115" s="1"/>
      <c r="K115" s="1"/>
      <c r="L115" s="1"/>
      <c r="M115" s="1"/>
      <c r="N115" s="1"/>
    </row>
    <row r="116" spans="10:14" ht="15.75" customHeight="1" x14ac:dyDescent="0.25">
      <c r="J116" s="1"/>
      <c r="K116" s="1"/>
      <c r="L116" s="1"/>
      <c r="M116" s="1"/>
      <c r="N116" s="1"/>
    </row>
    <row r="117" spans="10:14" ht="15.75" customHeight="1" x14ac:dyDescent="0.25">
      <c r="J117" s="1"/>
      <c r="K117" s="1"/>
      <c r="L117" s="1"/>
      <c r="M117" s="1"/>
      <c r="N117" s="1"/>
    </row>
    <row r="118" spans="10:14" ht="15.75" customHeight="1" x14ac:dyDescent="0.25">
      <c r="J118" s="1"/>
      <c r="K118" s="1"/>
      <c r="L118" s="1"/>
      <c r="M118" s="1"/>
      <c r="N118" s="1"/>
    </row>
    <row r="119" spans="10:14" ht="15.75" customHeight="1" x14ac:dyDescent="0.25">
      <c r="J119" s="1"/>
      <c r="K119" s="1"/>
      <c r="L119" s="1"/>
      <c r="M119" s="1"/>
      <c r="N119" s="1"/>
    </row>
    <row r="120" spans="10:14" ht="15.75" customHeight="1" x14ac:dyDescent="0.25">
      <c r="J120" s="1"/>
      <c r="K120" s="1"/>
      <c r="L120" s="1"/>
      <c r="M120" s="1"/>
      <c r="N120" s="1"/>
    </row>
    <row r="121" spans="10:14" ht="15.75" customHeight="1" x14ac:dyDescent="0.25">
      <c r="J121" s="1"/>
      <c r="K121" s="1"/>
      <c r="L121" s="1"/>
      <c r="M121" s="1"/>
      <c r="N121" s="1"/>
    </row>
    <row r="122" spans="10:14" ht="15.75" customHeight="1" x14ac:dyDescent="0.25">
      <c r="J122" s="1"/>
      <c r="K122" s="1"/>
      <c r="L122" s="1"/>
      <c r="M122" s="1"/>
      <c r="N122" s="1"/>
    </row>
    <row r="123" spans="10:14" ht="15.75" customHeight="1" x14ac:dyDescent="0.25">
      <c r="J123" s="1"/>
      <c r="K123" s="1"/>
      <c r="L123" s="1"/>
      <c r="M123" s="1"/>
      <c r="N123" s="1"/>
    </row>
    <row r="124" spans="10:14" ht="15.75" customHeight="1" x14ac:dyDescent="0.25">
      <c r="J124" s="1"/>
      <c r="K124" s="1"/>
      <c r="L124" s="1"/>
      <c r="M124" s="1"/>
      <c r="N124" s="1"/>
    </row>
    <row r="125" spans="10:14" ht="15.75" customHeight="1" x14ac:dyDescent="0.25">
      <c r="J125" s="1"/>
      <c r="K125" s="1"/>
      <c r="L125" s="1"/>
      <c r="M125" s="1"/>
      <c r="N125" s="1"/>
    </row>
    <row r="126" spans="10:14" ht="15.75" customHeight="1" x14ac:dyDescent="0.25">
      <c r="J126" s="1"/>
      <c r="K126" s="1"/>
      <c r="L126" s="1"/>
      <c r="M126" s="1"/>
      <c r="N126" s="1"/>
    </row>
    <row r="127" spans="10:14" ht="15.75" customHeight="1" x14ac:dyDescent="0.25">
      <c r="J127" s="1"/>
      <c r="K127" s="1"/>
      <c r="L127" s="1"/>
      <c r="M127" s="1"/>
      <c r="N127" s="1"/>
    </row>
    <row r="128" spans="10:14" ht="15.75" customHeight="1" x14ac:dyDescent="0.25">
      <c r="J128" s="1"/>
      <c r="K128" s="1"/>
      <c r="L128" s="1"/>
      <c r="M128" s="1"/>
      <c r="N128" s="1"/>
    </row>
    <row r="129" spans="10:14" ht="15.75" customHeight="1" x14ac:dyDescent="0.25">
      <c r="J129" s="1"/>
      <c r="K129" s="1"/>
      <c r="L129" s="1"/>
      <c r="M129" s="1"/>
      <c r="N129" s="1"/>
    </row>
    <row r="130" spans="10:14" ht="15.75" customHeight="1" x14ac:dyDescent="0.25">
      <c r="J130" s="1"/>
      <c r="K130" s="1"/>
      <c r="L130" s="1"/>
      <c r="M130" s="1"/>
      <c r="N130" s="1"/>
    </row>
    <row r="131" spans="10:14" ht="15.75" customHeight="1" x14ac:dyDescent="0.25">
      <c r="J131" s="1"/>
      <c r="K131" s="1"/>
      <c r="L131" s="1"/>
      <c r="M131" s="1"/>
      <c r="N131" s="1"/>
    </row>
    <row r="132" spans="10:14" ht="15.75" customHeight="1" x14ac:dyDescent="0.25">
      <c r="J132" s="1"/>
      <c r="K132" s="1"/>
      <c r="L132" s="1"/>
      <c r="M132" s="1"/>
      <c r="N132" s="1"/>
    </row>
    <row r="133" spans="10:14" ht="15.75" customHeight="1" x14ac:dyDescent="0.25">
      <c r="J133" s="1"/>
      <c r="K133" s="1"/>
      <c r="L133" s="1"/>
      <c r="M133" s="1"/>
      <c r="N133" s="1"/>
    </row>
    <row r="134" spans="10:14" ht="15.75" customHeight="1" x14ac:dyDescent="0.25">
      <c r="J134" s="1"/>
      <c r="K134" s="1"/>
      <c r="L134" s="1"/>
      <c r="M134" s="1"/>
      <c r="N134" s="1"/>
    </row>
    <row r="135" spans="10:14" ht="15.75" customHeight="1" x14ac:dyDescent="0.25">
      <c r="J135" s="1"/>
      <c r="K135" s="1"/>
      <c r="L135" s="1"/>
      <c r="M135" s="1"/>
      <c r="N135" s="1"/>
    </row>
    <row r="136" spans="10:14" ht="15.75" customHeight="1" x14ac:dyDescent="0.25">
      <c r="J136" s="1"/>
      <c r="K136" s="1"/>
      <c r="L136" s="1"/>
      <c r="M136" s="1"/>
      <c r="N136" s="1"/>
    </row>
    <row r="137" spans="10:14" ht="15.75" customHeight="1" x14ac:dyDescent="0.25">
      <c r="J137" s="1"/>
      <c r="K137" s="1"/>
      <c r="L137" s="1"/>
      <c r="M137" s="1"/>
      <c r="N137" s="1"/>
    </row>
    <row r="138" spans="10:14" ht="15.75" customHeight="1" x14ac:dyDescent="0.25">
      <c r="J138" s="1"/>
      <c r="K138" s="1"/>
      <c r="L138" s="1"/>
      <c r="M138" s="1"/>
      <c r="N138" s="1"/>
    </row>
    <row r="139" spans="10:14" ht="15.75" customHeight="1" x14ac:dyDescent="0.25">
      <c r="J139" s="1"/>
      <c r="K139" s="1"/>
      <c r="L139" s="1"/>
      <c r="M139" s="1"/>
      <c r="N139" s="1"/>
    </row>
    <row r="140" spans="10:14" ht="15.75" customHeight="1" x14ac:dyDescent="0.25">
      <c r="J140" s="1"/>
      <c r="K140" s="1"/>
      <c r="L140" s="1"/>
      <c r="M140" s="1"/>
      <c r="N140" s="1"/>
    </row>
    <row r="141" spans="10:14" ht="15.75" customHeight="1" x14ac:dyDescent="0.25">
      <c r="J141" s="1"/>
      <c r="K141" s="1"/>
      <c r="L141" s="1"/>
      <c r="M141" s="1"/>
      <c r="N141" s="1"/>
    </row>
    <row r="142" spans="10:14" ht="15.75" customHeight="1" x14ac:dyDescent="0.25">
      <c r="J142" s="1"/>
      <c r="K142" s="1"/>
      <c r="L142" s="1"/>
      <c r="M142" s="1"/>
      <c r="N142" s="1"/>
    </row>
    <row r="143" spans="10:14" ht="15.75" customHeight="1" x14ac:dyDescent="0.25">
      <c r="J143" s="1"/>
      <c r="K143" s="1"/>
      <c r="L143" s="1"/>
      <c r="M143" s="1"/>
      <c r="N143" s="1"/>
    </row>
    <row r="144" spans="10:14" ht="15.75" customHeight="1" x14ac:dyDescent="0.25">
      <c r="J144" s="1"/>
      <c r="K144" s="1"/>
      <c r="L144" s="1"/>
      <c r="M144" s="1"/>
      <c r="N144" s="1"/>
    </row>
    <row r="145" spans="10:14" ht="15.75" customHeight="1" x14ac:dyDescent="0.25">
      <c r="J145" s="1"/>
      <c r="K145" s="1"/>
      <c r="L145" s="1"/>
      <c r="M145" s="1"/>
      <c r="N145" s="1"/>
    </row>
    <row r="146" spans="10:14" ht="15.75" customHeight="1" x14ac:dyDescent="0.25">
      <c r="J146" s="1"/>
      <c r="K146" s="1"/>
      <c r="L146" s="1"/>
      <c r="M146" s="1"/>
      <c r="N146" s="1"/>
    </row>
    <row r="147" spans="10:14" ht="15.75" customHeight="1" x14ac:dyDescent="0.25">
      <c r="J147" s="1"/>
      <c r="K147" s="1"/>
      <c r="L147" s="1"/>
      <c r="M147" s="1"/>
      <c r="N147" s="1"/>
    </row>
    <row r="148" spans="10:14" ht="15.75" customHeight="1" x14ac:dyDescent="0.25">
      <c r="J148" s="1"/>
      <c r="K148" s="1"/>
      <c r="L148" s="1"/>
      <c r="M148" s="1"/>
      <c r="N148" s="1"/>
    </row>
    <row r="149" spans="10:14" ht="15.75" customHeight="1" x14ac:dyDescent="0.25">
      <c r="J149" s="1"/>
      <c r="K149" s="1"/>
      <c r="L149" s="1"/>
      <c r="M149" s="1"/>
      <c r="N149" s="1"/>
    </row>
    <row r="150" spans="10:14" ht="15.75" customHeight="1" x14ac:dyDescent="0.25">
      <c r="J150" s="1"/>
      <c r="K150" s="1"/>
      <c r="L150" s="1"/>
      <c r="M150" s="1"/>
      <c r="N150" s="1"/>
    </row>
    <row r="151" spans="10:14" ht="15.75" customHeight="1" x14ac:dyDescent="0.25">
      <c r="J151" s="1"/>
      <c r="K151" s="1"/>
      <c r="L151" s="1"/>
      <c r="M151" s="1"/>
      <c r="N151" s="1"/>
    </row>
    <row r="152" spans="10:14" ht="15.75" customHeight="1" x14ac:dyDescent="0.25">
      <c r="J152" s="1"/>
      <c r="K152" s="1"/>
      <c r="L152" s="1"/>
      <c r="M152" s="1"/>
      <c r="N152" s="1"/>
    </row>
    <row r="153" spans="10:14" ht="15.75" customHeight="1" x14ac:dyDescent="0.25">
      <c r="J153" s="1"/>
      <c r="K153" s="1"/>
      <c r="L153" s="1"/>
      <c r="M153" s="1"/>
      <c r="N153" s="1"/>
    </row>
    <row r="154" spans="10:14" ht="15.75" customHeight="1" x14ac:dyDescent="0.25">
      <c r="J154" s="1"/>
      <c r="K154" s="1"/>
      <c r="L154" s="1"/>
      <c r="M154" s="1"/>
      <c r="N154" s="1"/>
    </row>
    <row r="155" spans="10:14" ht="15.75" customHeight="1" x14ac:dyDescent="0.25">
      <c r="J155" s="1"/>
      <c r="K155" s="1"/>
      <c r="L155" s="1"/>
      <c r="M155" s="1"/>
      <c r="N155" s="1"/>
    </row>
    <row r="156" spans="10:14" ht="15.75" customHeight="1" x14ac:dyDescent="0.25">
      <c r="J156" s="1"/>
      <c r="K156" s="1"/>
      <c r="L156" s="1"/>
      <c r="M156" s="1"/>
      <c r="N156" s="1"/>
    </row>
    <row r="157" spans="10:14" ht="15.75" customHeight="1" x14ac:dyDescent="0.25">
      <c r="J157" s="1"/>
      <c r="K157" s="1"/>
      <c r="L157" s="1"/>
      <c r="M157" s="1"/>
      <c r="N157" s="1"/>
    </row>
    <row r="158" spans="10:14" ht="15.75" customHeight="1" x14ac:dyDescent="0.25">
      <c r="J158" s="1"/>
      <c r="K158" s="1"/>
      <c r="L158" s="1"/>
      <c r="M158" s="1"/>
      <c r="N158" s="1"/>
    </row>
    <row r="159" spans="10:14" ht="15.75" customHeight="1" x14ac:dyDescent="0.25">
      <c r="J159" s="1"/>
      <c r="K159" s="1"/>
      <c r="L159" s="1"/>
      <c r="M159" s="1"/>
      <c r="N159" s="1"/>
    </row>
    <row r="160" spans="10:14" ht="15.75" customHeight="1" x14ac:dyDescent="0.25">
      <c r="J160" s="1"/>
      <c r="K160" s="1"/>
      <c r="L160" s="1"/>
      <c r="M160" s="1"/>
      <c r="N160" s="1"/>
    </row>
    <row r="161" spans="10:14" ht="15.75" customHeight="1" x14ac:dyDescent="0.25">
      <c r="J161" s="1"/>
      <c r="K161" s="1"/>
      <c r="L161" s="1"/>
      <c r="M161" s="1"/>
      <c r="N161" s="1"/>
    </row>
    <row r="162" spans="10:14" ht="15.75" customHeight="1" x14ac:dyDescent="0.25">
      <c r="J162" s="1"/>
      <c r="K162" s="1"/>
      <c r="L162" s="1"/>
      <c r="M162" s="1"/>
      <c r="N162" s="1"/>
    </row>
    <row r="163" spans="10:14" ht="15.75" customHeight="1" x14ac:dyDescent="0.25">
      <c r="J163" s="1"/>
      <c r="K163" s="1"/>
      <c r="L163" s="1"/>
      <c r="M163" s="1"/>
      <c r="N163" s="1"/>
    </row>
    <row r="164" spans="10:14" ht="15.75" customHeight="1" x14ac:dyDescent="0.25">
      <c r="J164" s="1"/>
      <c r="K164" s="1"/>
      <c r="L164" s="1"/>
      <c r="M164" s="1"/>
      <c r="N164" s="1"/>
    </row>
    <row r="165" spans="10:14" ht="15.75" customHeight="1" x14ac:dyDescent="0.25">
      <c r="J165" s="1"/>
      <c r="K165" s="1"/>
      <c r="L165" s="1"/>
      <c r="M165" s="1"/>
      <c r="N165" s="1"/>
    </row>
    <row r="166" spans="10:14" ht="15.75" customHeight="1" x14ac:dyDescent="0.25">
      <c r="J166" s="1"/>
      <c r="K166" s="1"/>
      <c r="L166" s="1"/>
      <c r="M166" s="1"/>
      <c r="N166" s="1"/>
    </row>
    <row r="167" spans="10:14" ht="15.75" customHeight="1" x14ac:dyDescent="0.25">
      <c r="J167" s="1"/>
      <c r="K167" s="1"/>
      <c r="L167" s="1"/>
      <c r="M167" s="1"/>
      <c r="N167" s="1"/>
    </row>
    <row r="168" spans="10:14" ht="15.75" customHeight="1" x14ac:dyDescent="0.25">
      <c r="J168" s="1"/>
      <c r="K168" s="1"/>
      <c r="L168" s="1"/>
      <c r="M168" s="1"/>
      <c r="N168" s="1"/>
    </row>
    <row r="169" spans="10:14" ht="15.75" customHeight="1" x14ac:dyDescent="0.25">
      <c r="J169" s="1"/>
      <c r="K169" s="1"/>
      <c r="L169" s="1"/>
      <c r="M169" s="1"/>
      <c r="N169" s="1"/>
    </row>
    <row r="170" spans="10:14" ht="15.75" customHeight="1" x14ac:dyDescent="0.25">
      <c r="J170" s="1"/>
      <c r="K170" s="1"/>
      <c r="L170" s="1"/>
      <c r="M170" s="1"/>
      <c r="N170" s="1"/>
    </row>
    <row r="171" spans="10:14" ht="15.75" customHeight="1" x14ac:dyDescent="0.25">
      <c r="J171" s="1"/>
      <c r="K171" s="1"/>
      <c r="L171" s="1"/>
      <c r="M171" s="1"/>
      <c r="N171" s="1"/>
    </row>
    <row r="172" spans="10:14" ht="15.75" customHeight="1" x14ac:dyDescent="0.25">
      <c r="J172" s="1"/>
      <c r="K172" s="1"/>
      <c r="L172" s="1"/>
      <c r="M172" s="1"/>
      <c r="N172" s="1"/>
    </row>
    <row r="173" spans="10:14" ht="15.75" customHeight="1" x14ac:dyDescent="0.25">
      <c r="J173" s="1"/>
      <c r="K173" s="1"/>
      <c r="L173" s="1"/>
      <c r="M173" s="1"/>
      <c r="N173" s="1"/>
    </row>
    <row r="174" spans="10:14" ht="15.75" customHeight="1" x14ac:dyDescent="0.25">
      <c r="J174" s="1"/>
      <c r="K174" s="1"/>
      <c r="L174" s="1"/>
      <c r="M174" s="1"/>
      <c r="N174" s="1"/>
    </row>
    <row r="175" spans="10:14" ht="15.75" customHeight="1" x14ac:dyDescent="0.25">
      <c r="J175" s="1"/>
      <c r="K175" s="1"/>
      <c r="L175" s="1"/>
      <c r="M175" s="1"/>
      <c r="N175" s="1"/>
    </row>
    <row r="176" spans="10:14" ht="15.75" customHeight="1" x14ac:dyDescent="0.25">
      <c r="J176" s="1"/>
      <c r="K176" s="1"/>
      <c r="L176" s="1"/>
      <c r="M176" s="1"/>
      <c r="N176" s="1"/>
    </row>
    <row r="177" spans="10:14" ht="15.75" customHeight="1" x14ac:dyDescent="0.25">
      <c r="J177" s="1"/>
      <c r="K177" s="1"/>
      <c r="L177" s="1"/>
      <c r="M177" s="1"/>
      <c r="N177" s="1"/>
    </row>
    <row r="178" spans="10:14" ht="15.75" customHeight="1" x14ac:dyDescent="0.25">
      <c r="J178" s="1"/>
      <c r="K178" s="1"/>
      <c r="L178" s="1"/>
      <c r="M178" s="1"/>
      <c r="N178" s="1"/>
    </row>
    <row r="179" spans="10:14" ht="15.75" customHeight="1" x14ac:dyDescent="0.25">
      <c r="J179" s="1"/>
      <c r="K179" s="1"/>
      <c r="L179" s="1"/>
      <c r="M179" s="1"/>
      <c r="N179" s="1"/>
    </row>
    <row r="180" spans="10:14" ht="15.75" customHeight="1" x14ac:dyDescent="0.25">
      <c r="J180" s="1"/>
      <c r="K180" s="1"/>
      <c r="L180" s="1"/>
      <c r="M180" s="1"/>
      <c r="N180" s="1"/>
    </row>
    <row r="181" spans="10:14" ht="15.75" customHeight="1" x14ac:dyDescent="0.25">
      <c r="J181" s="1"/>
      <c r="K181" s="1"/>
      <c r="L181" s="1"/>
      <c r="M181" s="1"/>
      <c r="N181" s="1"/>
    </row>
    <row r="182" spans="10:14" ht="15.75" customHeight="1" x14ac:dyDescent="0.25">
      <c r="J182" s="1"/>
      <c r="K182" s="1"/>
      <c r="L182" s="1"/>
      <c r="M182" s="1"/>
      <c r="N182" s="1"/>
    </row>
    <row r="183" spans="10:14" ht="15.75" customHeight="1" x14ac:dyDescent="0.25">
      <c r="J183" s="1"/>
      <c r="K183" s="1"/>
      <c r="L183" s="1"/>
      <c r="M183" s="1"/>
      <c r="N183" s="1"/>
    </row>
    <row r="184" spans="10:14" ht="15.75" customHeight="1" x14ac:dyDescent="0.25">
      <c r="J184" s="1"/>
      <c r="K184" s="1"/>
      <c r="L184" s="1"/>
      <c r="M184" s="1"/>
      <c r="N184" s="1"/>
    </row>
    <row r="185" spans="10:14" ht="15.75" customHeight="1" x14ac:dyDescent="0.25">
      <c r="J185" s="1"/>
      <c r="K185" s="1"/>
      <c r="L185" s="1"/>
      <c r="M185" s="1"/>
      <c r="N185" s="1"/>
    </row>
    <row r="186" spans="10:14" ht="15.75" customHeight="1" x14ac:dyDescent="0.25">
      <c r="J186" s="1"/>
      <c r="K186" s="1"/>
      <c r="L186" s="1"/>
      <c r="M186" s="1"/>
      <c r="N186" s="1"/>
    </row>
    <row r="187" spans="10:14" ht="15.75" customHeight="1" x14ac:dyDescent="0.25">
      <c r="J187" s="1"/>
      <c r="K187" s="1"/>
      <c r="L187" s="1"/>
      <c r="M187" s="1"/>
      <c r="N187" s="1"/>
    </row>
    <row r="188" spans="10:14" ht="15.75" customHeight="1" x14ac:dyDescent="0.25">
      <c r="J188" s="1"/>
      <c r="K188" s="1"/>
      <c r="L188" s="1"/>
      <c r="M188" s="1"/>
      <c r="N188" s="1"/>
    </row>
    <row r="189" spans="10:14" ht="15.75" customHeight="1" x14ac:dyDescent="0.25">
      <c r="J189" s="1"/>
      <c r="K189" s="1"/>
      <c r="L189" s="1"/>
      <c r="M189" s="1"/>
      <c r="N189" s="1"/>
    </row>
    <row r="190" spans="10:14" ht="15.75" customHeight="1" x14ac:dyDescent="0.25">
      <c r="J190" s="1"/>
      <c r="K190" s="1"/>
      <c r="L190" s="1"/>
      <c r="M190" s="1"/>
      <c r="N190" s="1"/>
    </row>
    <row r="191" spans="10:14" ht="15.75" customHeight="1" x14ac:dyDescent="0.25">
      <c r="J191" s="1"/>
      <c r="K191" s="1"/>
      <c r="L191" s="1"/>
      <c r="M191" s="1"/>
      <c r="N191" s="1"/>
    </row>
    <row r="192" spans="10:14" ht="15.75" customHeight="1" x14ac:dyDescent="0.25">
      <c r="J192" s="1"/>
      <c r="K192" s="1"/>
      <c r="L192" s="1"/>
      <c r="M192" s="1"/>
      <c r="N192" s="1"/>
    </row>
    <row r="193" spans="10:14" ht="15.75" customHeight="1" x14ac:dyDescent="0.25">
      <c r="J193" s="1"/>
      <c r="K193" s="1"/>
      <c r="L193" s="1"/>
      <c r="M193" s="1"/>
      <c r="N193" s="1"/>
    </row>
    <row r="194" spans="10:14" ht="15.75" customHeight="1" x14ac:dyDescent="0.25">
      <c r="J194" s="1"/>
      <c r="K194" s="1"/>
      <c r="L194" s="1"/>
      <c r="M194" s="1"/>
      <c r="N194" s="1"/>
    </row>
    <row r="195" spans="10:14" ht="15.75" customHeight="1" x14ac:dyDescent="0.25">
      <c r="J195" s="1"/>
      <c r="K195" s="1"/>
      <c r="L195" s="1"/>
      <c r="M195" s="1"/>
      <c r="N195" s="1"/>
    </row>
    <row r="196" spans="10:14" ht="15.75" customHeight="1" x14ac:dyDescent="0.25">
      <c r="J196" s="1"/>
      <c r="K196" s="1"/>
      <c r="L196" s="1"/>
      <c r="M196" s="1"/>
      <c r="N196" s="1"/>
    </row>
    <row r="197" spans="10:14" ht="15.75" customHeight="1" x14ac:dyDescent="0.25">
      <c r="J197" s="1"/>
      <c r="K197" s="1"/>
      <c r="L197" s="1"/>
      <c r="M197" s="1"/>
      <c r="N197" s="1"/>
    </row>
    <row r="198" spans="10:14" ht="15.75" customHeight="1" x14ac:dyDescent="0.25">
      <c r="J198" s="1"/>
      <c r="K198" s="1"/>
      <c r="L198" s="1"/>
      <c r="M198" s="1"/>
      <c r="N198" s="1"/>
    </row>
    <row r="199" spans="10:14" ht="15.75" customHeight="1" x14ac:dyDescent="0.25">
      <c r="J199" s="1"/>
      <c r="K199" s="1"/>
      <c r="L199" s="1"/>
      <c r="M199" s="1"/>
      <c r="N199" s="1"/>
    </row>
    <row r="200" spans="10:14" ht="15.75" customHeight="1" x14ac:dyDescent="0.25">
      <c r="J200" s="1"/>
      <c r="K200" s="1"/>
      <c r="L200" s="1"/>
      <c r="M200" s="1"/>
      <c r="N200" s="1"/>
    </row>
    <row r="201" spans="10:14" ht="15.75" customHeight="1" x14ac:dyDescent="0.25">
      <c r="J201" s="1"/>
      <c r="K201" s="1"/>
      <c r="L201" s="1"/>
      <c r="M201" s="1"/>
      <c r="N201" s="1"/>
    </row>
    <row r="202" spans="10:14" ht="15.75" customHeight="1" x14ac:dyDescent="0.25">
      <c r="J202" s="1"/>
      <c r="K202" s="1"/>
      <c r="L202" s="1"/>
      <c r="M202" s="1"/>
      <c r="N202" s="1"/>
    </row>
    <row r="203" spans="10:14" ht="15.75" customHeight="1" x14ac:dyDescent="0.25">
      <c r="J203" s="1"/>
      <c r="K203" s="1"/>
      <c r="L203" s="1"/>
      <c r="M203" s="1"/>
      <c r="N203" s="1"/>
    </row>
    <row r="204" spans="10:14" ht="15.75" customHeight="1" x14ac:dyDescent="0.25">
      <c r="J204" s="1"/>
      <c r="K204" s="1"/>
      <c r="L204" s="1"/>
      <c r="M204" s="1"/>
      <c r="N204" s="1"/>
    </row>
    <row r="205" spans="10:14" ht="15.75" customHeight="1" x14ac:dyDescent="0.25">
      <c r="J205" s="1"/>
      <c r="K205" s="1"/>
      <c r="L205" s="1"/>
      <c r="M205" s="1"/>
      <c r="N205" s="1"/>
    </row>
    <row r="206" spans="10:14" ht="15.75" customHeight="1" x14ac:dyDescent="0.25">
      <c r="J206" s="1"/>
      <c r="K206" s="1"/>
      <c r="L206" s="1"/>
      <c r="M206" s="1"/>
      <c r="N206" s="1"/>
    </row>
    <row r="207" spans="10:14" ht="15.75" customHeight="1" x14ac:dyDescent="0.25">
      <c r="J207" s="1"/>
      <c r="K207" s="1"/>
      <c r="L207" s="1"/>
      <c r="M207" s="1"/>
      <c r="N207" s="1"/>
    </row>
    <row r="208" spans="10:14" ht="15.75" customHeight="1" x14ac:dyDescent="0.25">
      <c r="J208" s="1"/>
      <c r="K208" s="1"/>
      <c r="L208" s="1"/>
      <c r="M208" s="1"/>
      <c r="N208" s="1"/>
    </row>
    <row r="209" spans="10:14" ht="15.75" customHeight="1" x14ac:dyDescent="0.25">
      <c r="J209" s="1"/>
      <c r="K209" s="1"/>
      <c r="L209" s="1"/>
      <c r="M209" s="1"/>
      <c r="N209" s="1"/>
    </row>
    <row r="210" spans="10:14" ht="15.75" customHeight="1" x14ac:dyDescent="0.25">
      <c r="J210" s="1"/>
      <c r="K210" s="1"/>
      <c r="L210" s="1"/>
      <c r="M210" s="1"/>
      <c r="N210" s="1"/>
    </row>
    <row r="211" spans="10:14" ht="15.75" customHeight="1" x14ac:dyDescent="0.25">
      <c r="J211" s="1"/>
      <c r="K211" s="1"/>
      <c r="L211" s="1"/>
      <c r="M211" s="1"/>
      <c r="N211" s="1"/>
    </row>
    <row r="212" spans="10:14" ht="15.75" customHeight="1" x14ac:dyDescent="0.25">
      <c r="J212" s="1"/>
      <c r="K212" s="1"/>
      <c r="L212" s="1"/>
      <c r="M212" s="1"/>
      <c r="N212" s="1"/>
    </row>
    <row r="213" spans="10:14" ht="15.75" customHeight="1" x14ac:dyDescent="0.25">
      <c r="J213" s="1"/>
      <c r="K213" s="1"/>
      <c r="L213" s="1"/>
      <c r="M213" s="1"/>
      <c r="N213" s="1"/>
    </row>
    <row r="214" spans="10:14" ht="15.75" customHeight="1" x14ac:dyDescent="0.25">
      <c r="J214" s="1"/>
      <c r="K214" s="1"/>
      <c r="L214" s="1"/>
      <c r="M214" s="1"/>
      <c r="N214" s="1"/>
    </row>
    <row r="215" spans="10:14" ht="15.75" customHeight="1" x14ac:dyDescent="0.25">
      <c r="J215" s="1"/>
      <c r="K215" s="1"/>
      <c r="L215" s="1"/>
      <c r="M215" s="1"/>
      <c r="N215" s="1"/>
    </row>
    <row r="216" spans="10:14" ht="15.75" customHeight="1" x14ac:dyDescent="0.25">
      <c r="J216" s="1"/>
      <c r="K216" s="1"/>
      <c r="L216" s="1"/>
      <c r="M216" s="1"/>
      <c r="N216" s="1"/>
    </row>
    <row r="217" spans="10:14" ht="15.75" customHeight="1" x14ac:dyDescent="0.25">
      <c r="J217" s="1"/>
      <c r="K217" s="1"/>
      <c r="L217" s="1"/>
      <c r="M217" s="1"/>
      <c r="N217" s="1"/>
    </row>
    <row r="218" spans="10:14" ht="15.75" customHeight="1" x14ac:dyDescent="0.25">
      <c r="J218" s="1"/>
      <c r="K218" s="1"/>
      <c r="L218" s="1"/>
      <c r="M218" s="1"/>
      <c r="N218" s="1"/>
    </row>
    <row r="219" spans="10:14" ht="15.75" customHeight="1" x14ac:dyDescent="0.25">
      <c r="J219" s="1"/>
      <c r="K219" s="1"/>
      <c r="L219" s="1"/>
      <c r="M219" s="1"/>
      <c r="N219" s="1"/>
    </row>
    <row r="220" spans="10:14" ht="15.75" customHeight="1" x14ac:dyDescent="0.25">
      <c r="J220" s="1"/>
      <c r="K220" s="1"/>
      <c r="L220" s="1"/>
      <c r="M220" s="1"/>
      <c r="N220" s="1"/>
    </row>
    <row r="221" spans="10:14" ht="15.75" customHeight="1" x14ac:dyDescent="0.25">
      <c r="J221" s="1"/>
      <c r="K221" s="1"/>
      <c r="L221" s="1"/>
      <c r="M221" s="1"/>
      <c r="N221" s="1"/>
    </row>
    <row r="222" spans="10:14" ht="15.75" customHeight="1" x14ac:dyDescent="0.25">
      <c r="J222" s="1"/>
      <c r="K222" s="1"/>
      <c r="L222" s="1"/>
      <c r="M222" s="1"/>
      <c r="N222" s="1"/>
    </row>
    <row r="223" spans="10:14" ht="15.75" customHeight="1" x14ac:dyDescent="0.25">
      <c r="J223" s="1"/>
      <c r="K223" s="1"/>
      <c r="L223" s="1"/>
      <c r="M223" s="1"/>
      <c r="N223" s="1"/>
    </row>
    <row r="224" spans="10:14" ht="15.75" customHeight="1" x14ac:dyDescent="0.25">
      <c r="J224" s="1"/>
      <c r="K224" s="1"/>
      <c r="L224" s="1"/>
      <c r="M224" s="1"/>
      <c r="N224" s="1"/>
    </row>
    <row r="225" spans="10:14" ht="15.75" customHeight="1" x14ac:dyDescent="0.25">
      <c r="J225" s="1"/>
      <c r="K225" s="1"/>
      <c r="L225" s="1"/>
      <c r="M225" s="1"/>
      <c r="N225" s="1"/>
    </row>
    <row r="226" spans="10:14" ht="15.75" customHeight="1" x14ac:dyDescent="0.25">
      <c r="J226" s="1"/>
      <c r="K226" s="1"/>
      <c r="L226" s="1"/>
      <c r="M226" s="1"/>
      <c r="N226" s="1"/>
    </row>
    <row r="227" spans="10:14" ht="15.75" customHeight="1" x14ac:dyDescent="0.25">
      <c r="J227" s="1"/>
      <c r="K227" s="1"/>
      <c r="L227" s="1"/>
      <c r="M227" s="1"/>
      <c r="N227" s="1"/>
    </row>
    <row r="228" spans="10:14" ht="15.75" customHeight="1" x14ac:dyDescent="0.25">
      <c r="J228" s="1"/>
      <c r="K228" s="1"/>
      <c r="L228" s="1"/>
      <c r="M228" s="1"/>
      <c r="N228" s="1"/>
    </row>
    <row r="229" spans="10:14" ht="15.75" customHeight="1" x14ac:dyDescent="0.25">
      <c r="J229" s="1"/>
      <c r="K229" s="1"/>
      <c r="L229" s="1"/>
      <c r="M229" s="1"/>
      <c r="N229" s="1"/>
    </row>
    <row r="230" spans="10:14" ht="15.75" customHeight="1" x14ac:dyDescent="0.25">
      <c r="J230" s="1"/>
      <c r="K230" s="1"/>
      <c r="L230" s="1"/>
      <c r="M230" s="1"/>
      <c r="N230" s="1"/>
    </row>
    <row r="231" spans="10:14" ht="15.75" customHeight="1" x14ac:dyDescent="0.25">
      <c r="J231" s="1"/>
      <c r="K231" s="1"/>
      <c r="L231" s="1"/>
      <c r="M231" s="1"/>
      <c r="N231" s="1"/>
    </row>
    <row r="232" spans="10:14" ht="15.75" customHeight="1" x14ac:dyDescent="0.25">
      <c r="J232" s="1"/>
      <c r="K232" s="1"/>
      <c r="L232" s="1"/>
      <c r="M232" s="1"/>
      <c r="N232" s="1"/>
    </row>
    <row r="233" spans="10:14" ht="15.75" customHeight="1" x14ac:dyDescent="0.25">
      <c r="J233" s="1"/>
      <c r="K233" s="1"/>
      <c r="L233" s="1"/>
      <c r="M233" s="1"/>
      <c r="N233" s="1"/>
    </row>
    <row r="234" spans="10:14" ht="15.75" customHeight="1" x14ac:dyDescent="0.25">
      <c r="J234" s="1"/>
      <c r="K234" s="1"/>
      <c r="L234" s="1"/>
      <c r="M234" s="1"/>
      <c r="N234" s="1"/>
    </row>
    <row r="235" spans="10:14" ht="15.75" customHeight="1" x14ac:dyDescent="0.25">
      <c r="J235" s="1"/>
      <c r="K235" s="1"/>
      <c r="L235" s="1"/>
      <c r="M235" s="1"/>
      <c r="N235" s="1"/>
    </row>
    <row r="236" spans="10:14" ht="15.75" customHeight="1" x14ac:dyDescent="0.25">
      <c r="J236" s="1"/>
      <c r="K236" s="1"/>
      <c r="L236" s="1"/>
      <c r="M236" s="1"/>
      <c r="N236" s="1"/>
    </row>
    <row r="237" spans="10:14" ht="15.75" customHeight="1" x14ac:dyDescent="0.25">
      <c r="J237" s="1"/>
      <c r="K237" s="1"/>
      <c r="L237" s="1"/>
      <c r="M237" s="1"/>
      <c r="N237" s="1"/>
    </row>
    <row r="238" spans="10:14" ht="15.75" customHeight="1" x14ac:dyDescent="0.25">
      <c r="J238" s="1"/>
      <c r="K238" s="1"/>
      <c r="L238" s="1"/>
      <c r="M238" s="1"/>
      <c r="N238" s="1"/>
    </row>
    <row r="239" spans="10:14" ht="15.75" customHeight="1" x14ac:dyDescent="0.25">
      <c r="J239" s="1"/>
      <c r="K239" s="1"/>
      <c r="L239" s="1"/>
      <c r="M239" s="1"/>
      <c r="N239" s="1"/>
    </row>
    <row r="240" spans="10:14" ht="15.75" customHeight="1" x14ac:dyDescent="0.25">
      <c r="J240" s="1"/>
      <c r="K240" s="1"/>
      <c r="L240" s="1"/>
      <c r="M240" s="1"/>
      <c r="N240" s="1"/>
    </row>
    <row r="241" spans="10:14" ht="15.75" customHeight="1" x14ac:dyDescent="0.25">
      <c r="J241" s="1"/>
      <c r="K241" s="1"/>
      <c r="L241" s="1"/>
      <c r="M241" s="1"/>
      <c r="N241" s="1"/>
    </row>
    <row r="242" spans="10:14" ht="15.75" customHeight="1" x14ac:dyDescent="0.25">
      <c r="J242" s="1"/>
      <c r="K242" s="1"/>
      <c r="L242" s="1"/>
      <c r="M242" s="1"/>
      <c r="N242" s="1"/>
    </row>
    <row r="243" spans="10:14" ht="15.75" customHeight="1" x14ac:dyDescent="0.25">
      <c r="J243" s="1"/>
      <c r="K243" s="1"/>
      <c r="L243" s="1"/>
      <c r="M243" s="1"/>
      <c r="N243" s="1"/>
    </row>
    <row r="244" spans="10:14" ht="15.75" customHeight="1" x14ac:dyDescent="0.25">
      <c r="J244" s="1"/>
      <c r="K244" s="1"/>
      <c r="L244" s="1"/>
      <c r="M244" s="1"/>
      <c r="N244" s="1"/>
    </row>
    <row r="245" spans="10:14" ht="15.75" customHeight="1" x14ac:dyDescent="0.25">
      <c r="J245" s="1"/>
      <c r="K245" s="1"/>
      <c r="L245" s="1"/>
      <c r="M245" s="1"/>
      <c r="N245" s="1"/>
    </row>
    <row r="246" spans="10:14" ht="15.75" customHeight="1" x14ac:dyDescent="0.25">
      <c r="J246" s="1"/>
      <c r="K246" s="1"/>
      <c r="L246" s="1"/>
      <c r="M246" s="1"/>
      <c r="N246" s="1"/>
    </row>
    <row r="247" spans="10:14" ht="15.75" customHeight="1" x14ac:dyDescent="0.25">
      <c r="J247" s="1"/>
      <c r="K247" s="1"/>
      <c r="L247" s="1"/>
      <c r="M247" s="1"/>
      <c r="N247" s="1"/>
    </row>
    <row r="248" spans="10:14" ht="15.75" customHeight="1" x14ac:dyDescent="0.25">
      <c r="J248" s="1"/>
      <c r="K248" s="1"/>
      <c r="L248" s="1"/>
      <c r="M248" s="1"/>
      <c r="N248" s="1"/>
    </row>
    <row r="249" spans="10:14" ht="15.75" customHeight="1" x14ac:dyDescent="0.25">
      <c r="J249" s="1"/>
      <c r="K249" s="1"/>
      <c r="L249" s="1"/>
      <c r="M249" s="1"/>
      <c r="N249" s="1"/>
    </row>
    <row r="250" spans="10:14" ht="15.75" customHeight="1" x14ac:dyDescent="0.25">
      <c r="J250" s="1"/>
      <c r="K250" s="1"/>
      <c r="L250" s="1"/>
      <c r="M250" s="1"/>
      <c r="N250" s="1"/>
    </row>
    <row r="251" spans="10:14" ht="15.75" customHeight="1" x14ac:dyDescent="0.25">
      <c r="J251" s="1"/>
      <c r="K251" s="1"/>
      <c r="L251" s="1"/>
      <c r="M251" s="1"/>
      <c r="N251" s="1"/>
    </row>
    <row r="252" spans="10:14" ht="15.75" customHeight="1" x14ac:dyDescent="0.25">
      <c r="J252" s="1"/>
      <c r="K252" s="1"/>
      <c r="L252" s="1"/>
      <c r="M252" s="1"/>
      <c r="N252" s="1"/>
    </row>
    <row r="253" spans="10:14" ht="15.75" customHeight="1" x14ac:dyDescent="0.25">
      <c r="J253" s="1"/>
      <c r="K253" s="1"/>
      <c r="L253" s="1"/>
      <c r="M253" s="1"/>
      <c r="N253" s="1"/>
    </row>
    <row r="254" spans="10:14" ht="15.75" customHeight="1" x14ac:dyDescent="0.25">
      <c r="J254" s="1"/>
      <c r="K254" s="1"/>
      <c r="L254" s="1"/>
      <c r="M254" s="1"/>
      <c r="N254" s="1"/>
    </row>
    <row r="255" spans="10:14" ht="15.75" customHeight="1" x14ac:dyDescent="0.25">
      <c r="J255" s="1"/>
      <c r="K255" s="1"/>
      <c r="L255" s="1"/>
      <c r="M255" s="1"/>
      <c r="N255" s="1"/>
    </row>
    <row r="256" spans="10:14" ht="15.75" customHeight="1" x14ac:dyDescent="0.25">
      <c r="J256" s="1"/>
      <c r="K256" s="1"/>
      <c r="L256" s="1"/>
      <c r="M256" s="1"/>
      <c r="N256" s="1"/>
    </row>
    <row r="257" spans="10:14" ht="15.75" customHeight="1" x14ac:dyDescent="0.25">
      <c r="J257" s="1"/>
      <c r="K257" s="1"/>
      <c r="L257" s="1"/>
      <c r="M257" s="1"/>
      <c r="N257" s="1"/>
    </row>
    <row r="258" spans="10:14" ht="15.75" customHeight="1" x14ac:dyDescent="0.25">
      <c r="J258" s="1"/>
      <c r="K258" s="1"/>
      <c r="L258" s="1"/>
      <c r="M258" s="1"/>
      <c r="N258" s="1"/>
    </row>
    <row r="259" spans="10:14" ht="15.75" customHeight="1" x14ac:dyDescent="0.25">
      <c r="J259" s="1"/>
      <c r="K259" s="1"/>
      <c r="L259" s="1"/>
      <c r="M259" s="1"/>
      <c r="N259" s="1"/>
    </row>
    <row r="260" spans="10:14" ht="15.75" customHeight="1" x14ac:dyDescent="0.25">
      <c r="J260" s="1"/>
      <c r="K260" s="1"/>
      <c r="L260" s="1"/>
      <c r="M260" s="1"/>
      <c r="N260" s="1"/>
    </row>
    <row r="261" spans="10:14" ht="15.75" customHeight="1" x14ac:dyDescent="0.25">
      <c r="J261" s="1"/>
      <c r="K261" s="1"/>
      <c r="L261" s="1"/>
      <c r="M261" s="1"/>
      <c r="N261" s="1"/>
    </row>
    <row r="262" spans="10:14" ht="15.75" customHeight="1" x14ac:dyDescent="0.25">
      <c r="J262" s="1"/>
      <c r="K262" s="1"/>
      <c r="L262" s="1"/>
      <c r="M262" s="1"/>
      <c r="N262" s="1"/>
    </row>
    <row r="263" spans="10:14" ht="15.75" customHeight="1" x14ac:dyDescent="0.25">
      <c r="J263" s="1"/>
      <c r="K263" s="1"/>
      <c r="L263" s="1"/>
      <c r="M263" s="1"/>
      <c r="N263" s="1"/>
    </row>
    <row r="264" spans="10:14" ht="15.75" customHeight="1" x14ac:dyDescent="0.25">
      <c r="J264" s="1"/>
      <c r="K264" s="1"/>
      <c r="L264" s="1"/>
      <c r="M264" s="1"/>
      <c r="N264" s="1"/>
    </row>
    <row r="265" spans="10:14" ht="15.75" customHeight="1" x14ac:dyDescent="0.25">
      <c r="J265" s="1"/>
      <c r="K265" s="1"/>
      <c r="L265" s="1"/>
      <c r="M265" s="1"/>
      <c r="N265" s="1"/>
    </row>
    <row r="266" spans="10:14" ht="15.75" customHeight="1" x14ac:dyDescent="0.25">
      <c r="J266" s="1"/>
      <c r="K266" s="1"/>
      <c r="L266" s="1"/>
      <c r="M266" s="1"/>
      <c r="N266" s="1"/>
    </row>
    <row r="267" spans="10:14" ht="15.75" customHeight="1" x14ac:dyDescent="0.25">
      <c r="J267" s="1"/>
      <c r="K267" s="1"/>
      <c r="L267" s="1"/>
      <c r="M267" s="1"/>
      <c r="N267" s="1"/>
    </row>
    <row r="268" spans="10:14" ht="15.75" customHeight="1" x14ac:dyDescent="0.25">
      <c r="J268" s="1"/>
      <c r="K268" s="1"/>
      <c r="L268" s="1"/>
      <c r="M268" s="1"/>
      <c r="N268" s="1"/>
    </row>
    <row r="269" spans="10:14" ht="15.75" customHeight="1" x14ac:dyDescent="0.25">
      <c r="J269" s="1"/>
      <c r="K269" s="1"/>
      <c r="L269" s="1"/>
      <c r="M269" s="1"/>
      <c r="N269" s="1"/>
    </row>
    <row r="270" spans="10:14" ht="15.75" customHeight="1" x14ac:dyDescent="0.25">
      <c r="J270" s="1"/>
      <c r="K270" s="1"/>
      <c r="L270" s="1"/>
      <c r="M270" s="1"/>
      <c r="N270" s="1"/>
    </row>
    <row r="271" spans="10:14" ht="15.75" customHeight="1" x14ac:dyDescent="0.25">
      <c r="J271" s="1"/>
      <c r="K271" s="1"/>
      <c r="L271" s="1"/>
      <c r="M271" s="1"/>
      <c r="N271" s="1"/>
    </row>
    <row r="272" spans="10:14" ht="15.75" customHeight="1" x14ac:dyDescent="0.25">
      <c r="J272" s="1"/>
      <c r="K272" s="1"/>
      <c r="L272" s="1"/>
      <c r="M272" s="1"/>
      <c r="N272" s="1"/>
    </row>
    <row r="273" spans="10:14" ht="15.75" customHeight="1" x14ac:dyDescent="0.25">
      <c r="J273" s="1"/>
      <c r="K273" s="1"/>
      <c r="L273" s="1"/>
      <c r="M273" s="1"/>
      <c r="N273" s="1"/>
    </row>
    <row r="274" spans="10:14" ht="15.75" customHeight="1" x14ac:dyDescent="0.25">
      <c r="J274" s="1"/>
      <c r="K274" s="1"/>
      <c r="L274" s="1"/>
      <c r="M274" s="1"/>
      <c r="N274" s="1"/>
    </row>
    <row r="275" spans="10:14" ht="15.75" customHeight="1" x14ac:dyDescent="0.25">
      <c r="J275" s="1"/>
      <c r="K275" s="1"/>
      <c r="L275" s="1"/>
      <c r="M275" s="1"/>
      <c r="N275" s="1"/>
    </row>
    <row r="276" spans="10:14" ht="15.75" customHeight="1" x14ac:dyDescent="0.25">
      <c r="J276" s="1"/>
      <c r="K276" s="1"/>
      <c r="L276" s="1"/>
      <c r="M276" s="1"/>
      <c r="N276" s="1"/>
    </row>
    <row r="277" spans="10:14" ht="15.75" customHeight="1" x14ac:dyDescent="0.25">
      <c r="J277" s="1"/>
      <c r="K277" s="1"/>
      <c r="L277" s="1"/>
      <c r="M277" s="1"/>
      <c r="N277" s="1"/>
    </row>
    <row r="278" spans="10:14" ht="15.75" customHeight="1" x14ac:dyDescent="0.25">
      <c r="J278" s="1"/>
      <c r="K278" s="1"/>
      <c r="L278" s="1"/>
      <c r="M278" s="1"/>
      <c r="N278" s="1"/>
    </row>
    <row r="279" spans="10:14" ht="15.75" customHeight="1" x14ac:dyDescent="0.25">
      <c r="J279" s="1"/>
      <c r="K279" s="1"/>
      <c r="L279" s="1"/>
      <c r="M279" s="1"/>
      <c r="N279" s="1"/>
    </row>
    <row r="280" spans="10:14" ht="15.75" customHeight="1" x14ac:dyDescent="0.25">
      <c r="J280" s="1"/>
      <c r="K280" s="1"/>
      <c r="L280" s="1"/>
      <c r="M280" s="1"/>
      <c r="N280" s="1"/>
    </row>
    <row r="281" spans="10:14" ht="15.75" customHeight="1" x14ac:dyDescent="0.25">
      <c r="J281" s="1"/>
      <c r="K281" s="1"/>
      <c r="L281" s="1"/>
      <c r="M281" s="1"/>
      <c r="N281" s="1"/>
    </row>
    <row r="282" spans="10:14" ht="15.75" customHeight="1" x14ac:dyDescent="0.25">
      <c r="J282" s="1"/>
      <c r="K282" s="1"/>
      <c r="L282" s="1"/>
      <c r="M282" s="1"/>
      <c r="N282" s="1"/>
    </row>
    <row r="283" spans="10:14" ht="15.75" customHeight="1" x14ac:dyDescent="0.25">
      <c r="J283" s="1"/>
      <c r="K283" s="1"/>
      <c r="L283" s="1"/>
      <c r="M283" s="1"/>
      <c r="N283" s="1"/>
    </row>
    <row r="284" spans="10:14" ht="15.75" customHeight="1" x14ac:dyDescent="0.25">
      <c r="J284" s="1"/>
      <c r="K284" s="1"/>
      <c r="L284" s="1"/>
      <c r="M284" s="1"/>
      <c r="N284" s="1"/>
    </row>
    <row r="285" spans="10:14" ht="15.75" customHeight="1" x14ac:dyDescent="0.25">
      <c r="J285" s="1"/>
      <c r="K285" s="1"/>
      <c r="L285" s="1"/>
      <c r="M285" s="1"/>
      <c r="N285" s="1"/>
    </row>
    <row r="286" spans="10:14" ht="15.75" customHeight="1" x14ac:dyDescent="0.25">
      <c r="J286" s="1"/>
      <c r="K286" s="1"/>
      <c r="L286" s="1"/>
      <c r="M286" s="1"/>
      <c r="N286" s="1"/>
    </row>
    <row r="287" spans="10:14" ht="15.75" customHeight="1" x14ac:dyDescent="0.25">
      <c r="J287" s="1"/>
      <c r="K287" s="1"/>
      <c r="L287" s="1"/>
      <c r="M287" s="1"/>
      <c r="N287" s="1"/>
    </row>
    <row r="288" spans="10:14" ht="15.75" customHeight="1" x14ac:dyDescent="0.25">
      <c r="J288" s="1"/>
      <c r="K288" s="1"/>
      <c r="L288" s="1"/>
      <c r="M288" s="1"/>
      <c r="N288" s="1"/>
    </row>
    <row r="289" spans="10:14" ht="15.75" customHeight="1" x14ac:dyDescent="0.25">
      <c r="J289" s="1"/>
      <c r="K289" s="1"/>
      <c r="L289" s="1"/>
      <c r="M289" s="1"/>
      <c r="N289" s="1"/>
    </row>
    <row r="290" spans="10:14" ht="15.75" customHeight="1" x14ac:dyDescent="0.25">
      <c r="J290" s="1"/>
      <c r="K290" s="1"/>
      <c r="L290" s="1"/>
      <c r="M290" s="1"/>
      <c r="N290" s="1"/>
    </row>
    <row r="291" spans="10:14" ht="15.75" customHeight="1" x14ac:dyDescent="0.25">
      <c r="J291" s="1"/>
      <c r="K291" s="1"/>
      <c r="L291" s="1"/>
      <c r="M291" s="1"/>
      <c r="N291" s="1"/>
    </row>
    <row r="292" spans="10:14" ht="15.75" customHeight="1" x14ac:dyDescent="0.25">
      <c r="J292" s="1"/>
      <c r="K292" s="1"/>
      <c r="L292" s="1"/>
      <c r="M292" s="1"/>
      <c r="N292" s="1"/>
    </row>
    <row r="293" spans="10:14" ht="15.75" customHeight="1" x14ac:dyDescent="0.25">
      <c r="J293" s="1"/>
      <c r="K293" s="1"/>
      <c r="L293" s="1"/>
      <c r="M293" s="1"/>
      <c r="N293" s="1"/>
    </row>
    <row r="294" spans="10:14" ht="15.75" customHeight="1" x14ac:dyDescent="0.25">
      <c r="J294" s="1"/>
      <c r="K294" s="1"/>
      <c r="L294" s="1"/>
      <c r="M294" s="1"/>
      <c r="N294" s="1"/>
    </row>
    <row r="295" spans="10:14" ht="15.75" customHeight="1" x14ac:dyDescent="0.25">
      <c r="J295" s="1"/>
      <c r="K295" s="1"/>
      <c r="L295" s="1"/>
      <c r="M295" s="1"/>
      <c r="N295" s="1"/>
    </row>
    <row r="296" spans="10:14" ht="15.75" customHeight="1" x14ac:dyDescent="0.25">
      <c r="J296" s="1"/>
      <c r="K296" s="1"/>
      <c r="L296" s="1"/>
      <c r="M296" s="1"/>
      <c r="N296" s="1"/>
    </row>
    <row r="297" spans="10:14" ht="15.75" customHeight="1" x14ac:dyDescent="0.25">
      <c r="J297" s="1"/>
      <c r="K297" s="1"/>
      <c r="L297" s="1"/>
      <c r="M297" s="1"/>
      <c r="N297" s="1"/>
    </row>
    <row r="298" spans="10:14" ht="15.75" customHeight="1" x14ac:dyDescent="0.25">
      <c r="J298" s="1"/>
      <c r="K298" s="1"/>
      <c r="L298" s="1"/>
      <c r="M298" s="1"/>
      <c r="N298" s="1"/>
    </row>
    <row r="299" spans="10:14" ht="15.75" customHeight="1" x14ac:dyDescent="0.25">
      <c r="J299" s="1"/>
      <c r="K299" s="1"/>
      <c r="L299" s="1"/>
      <c r="M299" s="1"/>
      <c r="N299" s="1"/>
    </row>
    <row r="300" spans="10:14" ht="15.75" customHeight="1" x14ac:dyDescent="0.25">
      <c r="J300" s="1"/>
      <c r="K300" s="1"/>
      <c r="L300" s="1"/>
      <c r="M300" s="1"/>
      <c r="N300" s="1"/>
    </row>
    <row r="301" spans="10:14" ht="15.75" customHeight="1" x14ac:dyDescent="0.25">
      <c r="J301" s="1"/>
      <c r="K301" s="1"/>
      <c r="L301" s="1"/>
      <c r="M301" s="1"/>
      <c r="N301" s="1"/>
    </row>
    <row r="302" spans="10:14" ht="15.75" customHeight="1" x14ac:dyDescent="0.25">
      <c r="J302" s="1"/>
      <c r="K302" s="1"/>
      <c r="L302" s="1"/>
      <c r="M302" s="1"/>
      <c r="N302" s="1"/>
    </row>
    <row r="303" spans="10:14" ht="15.75" customHeight="1" x14ac:dyDescent="0.25">
      <c r="J303" s="1"/>
      <c r="K303" s="1"/>
      <c r="L303" s="1"/>
      <c r="M303" s="1"/>
      <c r="N303" s="1"/>
    </row>
    <row r="304" spans="10:14" ht="15.75" customHeight="1" x14ac:dyDescent="0.25">
      <c r="J304" s="1"/>
      <c r="K304" s="1"/>
      <c r="L304" s="1"/>
      <c r="M304" s="1"/>
      <c r="N304" s="1"/>
    </row>
    <row r="305" spans="10:14" ht="15.75" customHeight="1" x14ac:dyDescent="0.25">
      <c r="J305" s="1"/>
      <c r="K305" s="1"/>
      <c r="L305" s="1"/>
      <c r="M305" s="1"/>
      <c r="N305" s="1"/>
    </row>
    <row r="306" spans="10:14" ht="15.75" customHeight="1" x14ac:dyDescent="0.25">
      <c r="J306" s="1"/>
      <c r="K306" s="1"/>
      <c r="L306" s="1"/>
      <c r="M306" s="1"/>
      <c r="N306" s="1"/>
    </row>
    <row r="307" spans="10:14" ht="15.75" customHeight="1" x14ac:dyDescent="0.25">
      <c r="J307" s="1"/>
      <c r="K307" s="1"/>
      <c r="L307" s="1"/>
      <c r="M307" s="1"/>
      <c r="N307" s="1"/>
    </row>
    <row r="308" spans="10:14" ht="15.75" customHeight="1" x14ac:dyDescent="0.25">
      <c r="J308" s="1"/>
      <c r="K308" s="1"/>
      <c r="L308" s="1"/>
      <c r="M308" s="1"/>
      <c r="N308" s="1"/>
    </row>
    <row r="309" spans="10:14" ht="15.75" customHeight="1" x14ac:dyDescent="0.25">
      <c r="J309" s="1"/>
      <c r="K309" s="1"/>
      <c r="L309" s="1"/>
      <c r="M309" s="1"/>
      <c r="N309" s="1"/>
    </row>
    <row r="310" spans="10:14" ht="15.75" customHeight="1" x14ac:dyDescent="0.25">
      <c r="J310" s="1"/>
      <c r="K310" s="1"/>
      <c r="L310" s="1"/>
      <c r="M310" s="1"/>
      <c r="N310" s="1"/>
    </row>
    <row r="311" spans="10:14" ht="15.75" customHeight="1" x14ac:dyDescent="0.25">
      <c r="J311" s="1"/>
      <c r="K311" s="1"/>
      <c r="L311" s="1"/>
      <c r="M311" s="1"/>
      <c r="N311" s="1"/>
    </row>
    <row r="312" spans="10:14" ht="15.75" customHeight="1" x14ac:dyDescent="0.25">
      <c r="J312" s="1"/>
      <c r="K312" s="1"/>
      <c r="L312" s="1"/>
      <c r="M312" s="1"/>
      <c r="N312" s="1"/>
    </row>
    <row r="313" spans="10:14" ht="15.75" customHeight="1" x14ac:dyDescent="0.25">
      <c r="J313" s="1"/>
      <c r="K313" s="1"/>
      <c r="L313" s="1"/>
      <c r="M313" s="1"/>
      <c r="N313" s="1"/>
    </row>
    <row r="314" spans="10:14" ht="15.75" customHeight="1" x14ac:dyDescent="0.25">
      <c r="J314" s="1"/>
      <c r="K314" s="1"/>
      <c r="L314" s="1"/>
      <c r="M314" s="1"/>
      <c r="N314" s="1"/>
    </row>
    <row r="315" spans="10:14" ht="15.75" customHeight="1" x14ac:dyDescent="0.25">
      <c r="J315" s="1"/>
      <c r="K315" s="1"/>
      <c r="L315" s="1"/>
      <c r="M315" s="1"/>
      <c r="N315" s="1"/>
    </row>
    <row r="316" spans="10:14" ht="15.75" customHeight="1" x14ac:dyDescent="0.25">
      <c r="J316" s="1"/>
      <c r="K316" s="1"/>
      <c r="L316" s="1"/>
      <c r="M316" s="1"/>
      <c r="N316" s="1"/>
    </row>
    <row r="317" spans="10:14" ht="15.75" customHeight="1" x14ac:dyDescent="0.25">
      <c r="J317" s="1"/>
      <c r="K317" s="1"/>
      <c r="L317" s="1"/>
      <c r="M317" s="1"/>
      <c r="N317" s="1"/>
    </row>
    <row r="318" spans="10:14" ht="15.75" customHeight="1" x14ac:dyDescent="0.25">
      <c r="J318" s="1"/>
      <c r="K318" s="1"/>
      <c r="L318" s="1"/>
      <c r="M318" s="1"/>
      <c r="N318" s="1"/>
    </row>
    <row r="319" spans="10:14" ht="15.75" customHeight="1" x14ac:dyDescent="0.25">
      <c r="J319" s="1"/>
      <c r="K319" s="1"/>
      <c r="L319" s="1"/>
      <c r="M319" s="1"/>
      <c r="N319" s="1"/>
    </row>
    <row r="320" spans="10:14" ht="15.75" customHeight="1" x14ac:dyDescent="0.25">
      <c r="J320" s="1"/>
      <c r="K320" s="1"/>
      <c r="L320" s="1"/>
      <c r="M320" s="1"/>
      <c r="N320" s="1"/>
    </row>
    <row r="321" spans="10:14" ht="15.75" customHeight="1" x14ac:dyDescent="0.25">
      <c r="J321" s="1"/>
      <c r="K321" s="1"/>
      <c r="L321" s="1"/>
      <c r="M321" s="1"/>
      <c r="N321" s="1"/>
    </row>
    <row r="322" spans="10:14" ht="15.75" customHeight="1" x14ac:dyDescent="0.25">
      <c r="J322" s="1"/>
      <c r="K322" s="1"/>
      <c r="L322" s="1"/>
      <c r="M322" s="1"/>
      <c r="N322" s="1"/>
    </row>
    <row r="323" spans="10:14" ht="15.75" customHeight="1" x14ac:dyDescent="0.25">
      <c r="J323" s="1"/>
      <c r="K323" s="1"/>
      <c r="L323" s="1"/>
      <c r="M323" s="1"/>
      <c r="N323" s="1"/>
    </row>
    <row r="324" spans="10:14" ht="15.75" customHeight="1" x14ac:dyDescent="0.25">
      <c r="J324" s="1"/>
      <c r="K324" s="1"/>
      <c r="L324" s="1"/>
      <c r="M324" s="1"/>
      <c r="N324" s="1"/>
    </row>
    <row r="325" spans="10:14" ht="15.75" customHeight="1" x14ac:dyDescent="0.25">
      <c r="J325" s="1"/>
      <c r="K325" s="1"/>
      <c r="L325" s="1"/>
      <c r="M325" s="1"/>
      <c r="N325" s="1"/>
    </row>
    <row r="326" spans="10:14" ht="15.75" customHeight="1" x14ac:dyDescent="0.25">
      <c r="J326" s="1"/>
      <c r="K326" s="1"/>
      <c r="L326" s="1"/>
      <c r="M326" s="1"/>
      <c r="N326" s="1"/>
    </row>
    <row r="327" spans="10:14" ht="15.75" customHeight="1" x14ac:dyDescent="0.25">
      <c r="J327" s="1"/>
      <c r="K327" s="1"/>
      <c r="L327" s="1"/>
      <c r="M327" s="1"/>
      <c r="N327" s="1"/>
    </row>
    <row r="328" spans="10:14" ht="15.75" customHeight="1" x14ac:dyDescent="0.25">
      <c r="J328" s="1"/>
      <c r="K328" s="1"/>
      <c r="L328" s="1"/>
      <c r="M328" s="1"/>
      <c r="N328" s="1"/>
    </row>
    <row r="329" spans="10:14" ht="15.75" customHeight="1" x14ac:dyDescent="0.25">
      <c r="J329" s="1"/>
      <c r="K329" s="1"/>
      <c r="L329" s="1"/>
      <c r="M329" s="1"/>
      <c r="N329" s="1"/>
    </row>
    <row r="330" spans="10:14" ht="15.75" customHeight="1" x14ac:dyDescent="0.25">
      <c r="J330" s="1"/>
      <c r="K330" s="1"/>
      <c r="L330" s="1"/>
      <c r="M330" s="1"/>
      <c r="N330" s="1"/>
    </row>
    <row r="331" spans="10:14" ht="15.75" customHeight="1" x14ac:dyDescent="0.25">
      <c r="J331" s="1"/>
      <c r="K331" s="1"/>
      <c r="L331" s="1"/>
      <c r="M331" s="1"/>
      <c r="N331" s="1"/>
    </row>
    <row r="332" spans="10:14" ht="15.75" customHeight="1" x14ac:dyDescent="0.25">
      <c r="J332" s="1"/>
      <c r="K332" s="1"/>
      <c r="L332" s="1"/>
      <c r="M332" s="1"/>
      <c r="N332" s="1"/>
    </row>
    <row r="333" spans="10:14" ht="15.75" customHeight="1" x14ac:dyDescent="0.25">
      <c r="J333" s="1"/>
      <c r="K333" s="1"/>
      <c r="L333" s="1"/>
      <c r="M333" s="1"/>
      <c r="N333" s="1"/>
    </row>
    <row r="334" spans="10:14" ht="15.75" customHeight="1" x14ac:dyDescent="0.25">
      <c r="J334" s="1"/>
      <c r="K334" s="1"/>
      <c r="L334" s="1"/>
      <c r="M334" s="1"/>
      <c r="N334" s="1"/>
    </row>
    <row r="335" spans="10:14" ht="15.75" customHeight="1" x14ac:dyDescent="0.25">
      <c r="J335" s="1"/>
      <c r="K335" s="1"/>
      <c r="L335" s="1"/>
      <c r="M335" s="1"/>
      <c r="N335" s="1"/>
    </row>
    <row r="336" spans="10:14" ht="15.75" customHeight="1" x14ac:dyDescent="0.25">
      <c r="J336" s="1"/>
      <c r="K336" s="1"/>
      <c r="L336" s="1"/>
      <c r="M336" s="1"/>
      <c r="N336" s="1"/>
    </row>
    <row r="337" spans="10:14" ht="15.75" customHeight="1" x14ac:dyDescent="0.25">
      <c r="J337" s="1"/>
      <c r="K337" s="1"/>
      <c r="L337" s="1"/>
      <c r="M337" s="1"/>
      <c r="N337" s="1"/>
    </row>
    <row r="338" spans="10:14" ht="15.75" customHeight="1" x14ac:dyDescent="0.25">
      <c r="J338" s="1"/>
      <c r="K338" s="1"/>
      <c r="L338" s="1"/>
      <c r="M338" s="1"/>
      <c r="N338" s="1"/>
    </row>
    <row r="339" spans="10:14" ht="15.75" customHeight="1" x14ac:dyDescent="0.25">
      <c r="J339" s="1"/>
      <c r="K339" s="1"/>
      <c r="L339" s="1"/>
      <c r="M339" s="1"/>
      <c r="N339" s="1"/>
    </row>
    <row r="340" spans="10:14" ht="15.75" customHeight="1" x14ac:dyDescent="0.25">
      <c r="J340" s="1"/>
      <c r="K340" s="1"/>
      <c r="L340" s="1"/>
      <c r="M340" s="1"/>
      <c r="N340" s="1"/>
    </row>
    <row r="341" spans="10:14" ht="15.75" customHeight="1" x14ac:dyDescent="0.25">
      <c r="J341" s="1"/>
      <c r="K341" s="1"/>
      <c r="L341" s="1"/>
      <c r="M341" s="1"/>
      <c r="N341" s="1"/>
    </row>
    <row r="342" spans="10:14" ht="15.75" customHeight="1" x14ac:dyDescent="0.25">
      <c r="J342" s="1"/>
      <c r="K342" s="1"/>
      <c r="L342" s="1"/>
      <c r="M342" s="1"/>
      <c r="N342" s="1"/>
    </row>
    <row r="343" spans="10:14" ht="15.75" customHeight="1" x14ac:dyDescent="0.25">
      <c r="J343" s="1"/>
      <c r="K343" s="1"/>
      <c r="L343" s="1"/>
      <c r="M343" s="1"/>
      <c r="N343" s="1"/>
    </row>
    <row r="344" spans="10:14" ht="15.75" customHeight="1" x14ac:dyDescent="0.25">
      <c r="J344" s="1"/>
      <c r="K344" s="1"/>
      <c r="L344" s="1"/>
      <c r="M344" s="1"/>
      <c r="N344" s="1"/>
    </row>
    <row r="345" spans="10:14" ht="15.75" customHeight="1" x14ac:dyDescent="0.25">
      <c r="J345" s="1"/>
      <c r="K345" s="1"/>
      <c r="L345" s="1"/>
      <c r="M345" s="1"/>
      <c r="N345" s="1"/>
    </row>
    <row r="346" spans="10:14" ht="15.75" customHeight="1" x14ac:dyDescent="0.25">
      <c r="J346" s="1"/>
      <c r="K346" s="1"/>
      <c r="L346" s="1"/>
      <c r="M346" s="1"/>
      <c r="N346" s="1"/>
    </row>
    <row r="347" spans="10:14" ht="15.75" customHeight="1" x14ac:dyDescent="0.25">
      <c r="J347" s="1"/>
      <c r="K347" s="1"/>
      <c r="L347" s="1"/>
      <c r="M347" s="1"/>
      <c r="N347" s="1"/>
    </row>
    <row r="348" spans="10:14" ht="15.75" customHeight="1" x14ac:dyDescent="0.25">
      <c r="J348" s="1"/>
      <c r="K348" s="1"/>
      <c r="L348" s="1"/>
      <c r="M348" s="1"/>
      <c r="N348" s="1"/>
    </row>
    <row r="349" spans="10:14" ht="15.75" customHeight="1" x14ac:dyDescent="0.25">
      <c r="J349" s="1"/>
      <c r="K349" s="1"/>
      <c r="L349" s="1"/>
      <c r="M349" s="1"/>
      <c r="N349" s="1"/>
    </row>
    <row r="350" spans="10:14" ht="15.75" customHeight="1" x14ac:dyDescent="0.25">
      <c r="J350" s="1"/>
      <c r="K350" s="1"/>
      <c r="L350" s="1"/>
      <c r="M350" s="1"/>
      <c r="N350" s="1"/>
    </row>
    <row r="351" spans="10:14" ht="15.75" customHeight="1" x14ac:dyDescent="0.25">
      <c r="J351" s="1"/>
      <c r="K351" s="1"/>
      <c r="L351" s="1"/>
      <c r="M351" s="1"/>
      <c r="N351" s="1"/>
    </row>
    <row r="352" spans="10:14" ht="15.75" customHeight="1" x14ac:dyDescent="0.25">
      <c r="J352" s="1"/>
      <c r="K352" s="1"/>
      <c r="L352" s="1"/>
      <c r="M352" s="1"/>
      <c r="N352" s="1"/>
    </row>
    <row r="353" spans="10:14" ht="15.75" customHeight="1" x14ac:dyDescent="0.25">
      <c r="J353" s="1"/>
      <c r="K353" s="1"/>
      <c r="L353" s="1"/>
      <c r="M353" s="1"/>
      <c r="N353" s="1"/>
    </row>
    <row r="354" spans="10:14" ht="15.75" customHeight="1" x14ac:dyDescent="0.25">
      <c r="J354" s="1"/>
      <c r="K354" s="1"/>
      <c r="L354" s="1"/>
      <c r="M354" s="1"/>
      <c r="N354" s="1"/>
    </row>
    <row r="355" spans="10:14" ht="15.75" customHeight="1" x14ac:dyDescent="0.25">
      <c r="J355" s="1"/>
      <c r="K355" s="1"/>
      <c r="L355" s="1"/>
      <c r="M355" s="1"/>
      <c r="N355" s="1"/>
    </row>
    <row r="356" spans="10:14" ht="15.75" customHeight="1" x14ac:dyDescent="0.25">
      <c r="J356" s="1"/>
      <c r="K356" s="1"/>
      <c r="L356" s="1"/>
      <c r="M356" s="1"/>
      <c r="N356" s="1"/>
    </row>
    <row r="357" spans="10:14" ht="15.75" customHeight="1" x14ac:dyDescent="0.25">
      <c r="J357" s="1"/>
      <c r="K357" s="1"/>
      <c r="L357" s="1"/>
      <c r="M357" s="1"/>
      <c r="N357" s="1"/>
    </row>
    <row r="358" spans="10:14" ht="15.75" customHeight="1" x14ac:dyDescent="0.25">
      <c r="J358" s="1"/>
      <c r="K358" s="1"/>
      <c r="L358" s="1"/>
      <c r="M358" s="1"/>
      <c r="N358" s="1"/>
    </row>
    <row r="359" spans="10:14" ht="15.75" customHeight="1" x14ac:dyDescent="0.25">
      <c r="J359" s="1"/>
      <c r="K359" s="1"/>
      <c r="L359" s="1"/>
      <c r="M359" s="1"/>
      <c r="N359" s="1"/>
    </row>
    <row r="360" spans="10:14" ht="15.75" customHeight="1" x14ac:dyDescent="0.25">
      <c r="J360" s="1"/>
      <c r="K360" s="1"/>
      <c r="L360" s="1"/>
      <c r="M360" s="1"/>
      <c r="N360" s="1"/>
    </row>
    <row r="361" spans="10:14" ht="15.75" customHeight="1" x14ac:dyDescent="0.25">
      <c r="J361" s="1"/>
      <c r="K361" s="1"/>
      <c r="L361" s="1"/>
      <c r="M361" s="1"/>
      <c r="N361" s="1"/>
    </row>
    <row r="362" spans="10:14" ht="15.75" customHeight="1" x14ac:dyDescent="0.25">
      <c r="J362" s="1"/>
      <c r="K362" s="1"/>
      <c r="L362" s="1"/>
      <c r="M362" s="1"/>
      <c r="N362" s="1"/>
    </row>
    <row r="363" spans="10:14" ht="15.75" customHeight="1" x14ac:dyDescent="0.25">
      <c r="J363" s="1"/>
      <c r="K363" s="1"/>
      <c r="L363" s="1"/>
      <c r="M363" s="1"/>
      <c r="N363" s="1"/>
    </row>
    <row r="364" spans="10:14" ht="15.75" customHeight="1" x14ac:dyDescent="0.25">
      <c r="J364" s="1"/>
      <c r="K364" s="1"/>
      <c r="L364" s="1"/>
      <c r="M364" s="1"/>
      <c r="N364" s="1"/>
    </row>
    <row r="365" spans="10:14" ht="15.75" customHeight="1" x14ac:dyDescent="0.25">
      <c r="J365" s="1"/>
      <c r="K365" s="1"/>
      <c r="L365" s="1"/>
      <c r="M365" s="1"/>
      <c r="N365" s="1"/>
    </row>
    <row r="366" spans="10:14" ht="15.75" customHeight="1" x14ac:dyDescent="0.25">
      <c r="J366" s="1"/>
      <c r="K366" s="1"/>
      <c r="L366" s="1"/>
      <c r="M366" s="1"/>
      <c r="N366" s="1"/>
    </row>
    <row r="367" spans="10:14" ht="15.75" customHeight="1" x14ac:dyDescent="0.25">
      <c r="J367" s="1"/>
      <c r="K367" s="1"/>
      <c r="L367" s="1"/>
      <c r="M367" s="1"/>
      <c r="N367" s="1"/>
    </row>
    <row r="368" spans="10:14" ht="15.75" customHeight="1" x14ac:dyDescent="0.25">
      <c r="J368" s="1"/>
      <c r="K368" s="1"/>
      <c r="L368" s="1"/>
      <c r="M368" s="1"/>
      <c r="N368" s="1"/>
    </row>
    <row r="369" spans="10:14" ht="15.75" customHeight="1" x14ac:dyDescent="0.25">
      <c r="J369" s="1"/>
      <c r="K369" s="1"/>
      <c r="L369" s="1"/>
      <c r="M369" s="1"/>
      <c r="N369" s="1"/>
    </row>
    <row r="370" spans="10:14" ht="15.75" customHeight="1" x14ac:dyDescent="0.25">
      <c r="J370" s="1"/>
      <c r="K370" s="1"/>
      <c r="L370" s="1"/>
      <c r="M370" s="1"/>
      <c r="N370" s="1"/>
    </row>
    <row r="371" spans="10:14" ht="15.75" customHeight="1" x14ac:dyDescent="0.25">
      <c r="J371" s="1"/>
      <c r="K371" s="1"/>
      <c r="L371" s="1"/>
      <c r="M371" s="1"/>
      <c r="N371" s="1"/>
    </row>
    <row r="372" spans="10:14" ht="15.75" customHeight="1" x14ac:dyDescent="0.25">
      <c r="J372" s="1"/>
      <c r="K372" s="1"/>
      <c r="L372" s="1"/>
      <c r="M372" s="1"/>
      <c r="N372" s="1"/>
    </row>
    <row r="373" spans="10:14" ht="15.75" customHeight="1" x14ac:dyDescent="0.25">
      <c r="J373" s="1"/>
      <c r="K373" s="1"/>
      <c r="L373" s="1"/>
      <c r="M373" s="1"/>
      <c r="N373" s="1"/>
    </row>
    <row r="374" spans="10:14" ht="15.75" customHeight="1" x14ac:dyDescent="0.25">
      <c r="J374" s="1"/>
      <c r="K374" s="1"/>
      <c r="L374" s="1"/>
      <c r="M374" s="1"/>
      <c r="N374" s="1"/>
    </row>
    <row r="375" spans="10:14" ht="15.75" customHeight="1" x14ac:dyDescent="0.25">
      <c r="J375" s="1"/>
      <c r="K375" s="1"/>
      <c r="L375" s="1"/>
      <c r="M375" s="1"/>
      <c r="N375" s="1"/>
    </row>
    <row r="376" spans="10:14" ht="15.75" customHeight="1" x14ac:dyDescent="0.25">
      <c r="J376" s="1"/>
      <c r="K376" s="1"/>
      <c r="L376" s="1"/>
      <c r="M376" s="1"/>
      <c r="N376" s="1"/>
    </row>
    <row r="377" spans="10:14" ht="15.75" customHeight="1" x14ac:dyDescent="0.25">
      <c r="J377" s="1"/>
      <c r="K377" s="1"/>
      <c r="L377" s="1"/>
      <c r="M377" s="1"/>
      <c r="N377" s="1"/>
    </row>
    <row r="378" spans="10:14" ht="15.75" customHeight="1" x14ac:dyDescent="0.25">
      <c r="J378" s="1"/>
      <c r="K378" s="1"/>
      <c r="L378" s="1"/>
      <c r="M378" s="1"/>
      <c r="N378" s="1"/>
    </row>
    <row r="379" spans="10:14" ht="15.75" customHeight="1" x14ac:dyDescent="0.25">
      <c r="J379" s="1"/>
      <c r="K379" s="1"/>
      <c r="L379" s="1"/>
      <c r="M379" s="1"/>
      <c r="N379" s="1"/>
    </row>
    <row r="380" spans="10:14" ht="15.75" customHeight="1" x14ac:dyDescent="0.25">
      <c r="J380" s="1"/>
      <c r="K380" s="1"/>
      <c r="L380" s="1"/>
      <c r="M380" s="1"/>
      <c r="N380" s="1"/>
    </row>
    <row r="381" spans="10:14" ht="15.75" customHeight="1" x14ac:dyDescent="0.25">
      <c r="J381" s="1"/>
      <c r="K381" s="1"/>
      <c r="L381" s="1"/>
      <c r="M381" s="1"/>
      <c r="N381" s="1"/>
    </row>
    <row r="382" spans="10:14" ht="15.75" customHeight="1" x14ac:dyDescent="0.25">
      <c r="J382" s="1"/>
      <c r="K382" s="1"/>
      <c r="L382" s="1"/>
      <c r="M382" s="1"/>
      <c r="N382" s="1"/>
    </row>
    <row r="383" spans="10:14" ht="15.75" customHeight="1" x14ac:dyDescent="0.25">
      <c r="J383" s="1"/>
      <c r="K383" s="1"/>
      <c r="L383" s="1"/>
      <c r="M383" s="1"/>
      <c r="N383" s="1"/>
    </row>
    <row r="384" spans="10:14" ht="15.75" customHeight="1" x14ac:dyDescent="0.25">
      <c r="J384" s="1"/>
      <c r="K384" s="1"/>
      <c r="L384" s="1"/>
      <c r="M384" s="1"/>
      <c r="N384" s="1"/>
    </row>
    <row r="385" spans="10:14" ht="15.75" customHeight="1" x14ac:dyDescent="0.25">
      <c r="J385" s="1"/>
      <c r="K385" s="1"/>
      <c r="L385" s="1"/>
      <c r="M385" s="1"/>
      <c r="N385" s="1"/>
    </row>
    <row r="386" spans="10:14" ht="15.75" customHeight="1" x14ac:dyDescent="0.25">
      <c r="J386" s="1"/>
      <c r="K386" s="1"/>
      <c r="L386" s="1"/>
      <c r="M386" s="1"/>
      <c r="N386" s="1"/>
    </row>
    <row r="387" spans="10:14" ht="15.75" customHeight="1" x14ac:dyDescent="0.25">
      <c r="J387" s="1"/>
      <c r="K387" s="1"/>
      <c r="L387" s="1"/>
      <c r="M387" s="1"/>
      <c r="N387" s="1"/>
    </row>
    <row r="388" spans="10:14" ht="15.75" customHeight="1" x14ac:dyDescent="0.25">
      <c r="J388" s="1"/>
      <c r="K388" s="1"/>
      <c r="L388" s="1"/>
      <c r="M388" s="1"/>
      <c r="N388" s="1"/>
    </row>
    <row r="389" spans="10:14" ht="15.75" customHeight="1" x14ac:dyDescent="0.25">
      <c r="J389" s="1"/>
      <c r="K389" s="1"/>
      <c r="L389" s="1"/>
      <c r="M389" s="1"/>
      <c r="N389" s="1"/>
    </row>
    <row r="390" spans="10:14" ht="15.75" customHeight="1" x14ac:dyDescent="0.25">
      <c r="J390" s="1"/>
      <c r="K390" s="1"/>
      <c r="L390" s="1"/>
      <c r="M390" s="1"/>
      <c r="N390" s="1"/>
    </row>
    <row r="391" spans="10:14" ht="15.75" customHeight="1" x14ac:dyDescent="0.25">
      <c r="J391" s="1"/>
      <c r="K391" s="1"/>
      <c r="L391" s="1"/>
      <c r="M391" s="1"/>
      <c r="N391" s="1"/>
    </row>
    <row r="392" spans="10:14" ht="15.75" customHeight="1" x14ac:dyDescent="0.25">
      <c r="J392" s="1"/>
      <c r="K392" s="1"/>
      <c r="L392" s="1"/>
      <c r="M392" s="1"/>
      <c r="N392" s="1"/>
    </row>
    <row r="393" spans="10:14" ht="15.75" customHeight="1" x14ac:dyDescent="0.25">
      <c r="J393" s="1"/>
      <c r="K393" s="1"/>
      <c r="L393" s="1"/>
      <c r="M393" s="1"/>
      <c r="N393" s="1"/>
    </row>
    <row r="394" spans="10:14" ht="15.75" customHeight="1" x14ac:dyDescent="0.25">
      <c r="J394" s="1"/>
      <c r="K394" s="1"/>
      <c r="L394" s="1"/>
      <c r="M394" s="1"/>
      <c r="N394" s="1"/>
    </row>
    <row r="395" spans="10:14" ht="15.75" customHeight="1" x14ac:dyDescent="0.25">
      <c r="J395" s="1"/>
      <c r="K395" s="1"/>
      <c r="L395" s="1"/>
      <c r="M395" s="1"/>
      <c r="N395" s="1"/>
    </row>
    <row r="396" spans="10:14" ht="15.75" customHeight="1" x14ac:dyDescent="0.25">
      <c r="J396" s="1"/>
      <c r="K396" s="1"/>
      <c r="L396" s="1"/>
      <c r="M396" s="1"/>
      <c r="N396" s="1"/>
    </row>
    <row r="397" spans="10:14" ht="15.75" customHeight="1" x14ac:dyDescent="0.25">
      <c r="J397" s="1"/>
      <c r="K397" s="1"/>
      <c r="L397" s="1"/>
      <c r="M397" s="1"/>
      <c r="N397" s="1"/>
    </row>
    <row r="398" spans="10:14" ht="15.75" customHeight="1" x14ac:dyDescent="0.25">
      <c r="J398" s="1"/>
      <c r="K398" s="1"/>
      <c r="L398" s="1"/>
      <c r="M398" s="1"/>
      <c r="N398" s="1"/>
    </row>
    <row r="399" spans="10:14" ht="15.75" customHeight="1" x14ac:dyDescent="0.25">
      <c r="J399" s="1"/>
      <c r="K399" s="1"/>
      <c r="L399" s="1"/>
      <c r="M399" s="1"/>
      <c r="N399" s="1"/>
    </row>
    <row r="400" spans="10:14" ht="15.75" customHeight="1" x14ac:dyDescent="0.25">
      <c r="J400" s="1"/>
      <c r="K400" s="1"/>
      <c r="L400" s="1"/>
      <c r="M400" s="1"/>
      <c r="N400" s="1"/>
    </row>
    <row r="401" spans="10:14" ht="15.75" customHeight="1" x14ac:dyDescent="0.25">
      <c r="J401" s="1"/>
      <c r="K401" s="1"/>
      <c r="L401" s="1"/>
      <c r="M401" s="1"/>
      <c r="N401" s="1"/>
    </row>
    <row r="402" spans="10:14" ht="15.75" customHeight="1" x14ac:dyDescent="0.25">
      <c r="J402" s="1"/>
      <c r="K402" s="1"/>
      <c r="L402" s="1"/>
      <c r="M402" s="1"/>
      <c r="N402" s="1"/>
    </row>
    <row r="403" spans="10:14" ht="15.75" customHeight="1" x14ac:dyDescent="0.25">
      <c r="J403" s="1"/>
      <c r="K403" s="1"/>
      <c r="L403" s="1"/>
      <c r="M403" s="1"/>
      <c r="N403" s="1"/>
    </row>
    <row r="404" spans="10:14" ht="15.75" customHeight="1" x14ac:dyDescent="0.25">
      <c r="J404" s="1"/>
      <c r="K404" s="1"/>
      <c r="L404" s="1"/>
      <c r="M404" s="1"/>
      <c r="N404" s="1"/>
    </row>
    <row r="405" spans="10:14" ht="15.75" customHeight="1" x14ac:dyDescent="0.25">
      <c r="J405" s="1"/>
      <c r="K405" s="1"/>
      <c r="L405" s="1"/>
      <c r="M405" s="1"/>
      <c r="N405" s="1"/>
    </row>
    <row r="406" spans="10:14" ht="15.75" customHeight="1" x14ac:dyDescent="0.25">
      <c r="J406" s="1"/>
      <c r="K406" s="1"/>
      <c r="L406" s="1"/>
      <c r="M406" s="1"/>
      <c r="N406" s="1"/>
    </row>
    <row r="407" spans="10:14" ht="15.75" customHeight="1" x14ac:dyDescent="0.25">
      <c r="J407" s="1"/>
      <c r="K407" s="1"/>
      <c r="L407" s="1"/>
      <c r="M407" s="1"/>
      <c r="N407" s="1"/>
    </row>
    <row r="408" spans="10:14" ht="15.75" customHeight="1" x14ac:dyDescent="0.25">
      <c r="J408" s="1"/>
      <c r="K408" s="1"/>
      <c r="L408" s="1"/>
      <c r="M408" s="1"/>
      <c r="N408" s="1"/>
    </row>
    <row r="409" spans="10:14" ht="15.75" customHeight="1" x14ac:dyDescent="0.25">
      <c r="J409" s="1"/>
      <c r="K409" s="1"/>
      <c r="L409" s="1"/>
      <c r="M409" s="1"/>
      <c r="N409" s="1"/>
    </row>
    <row r="410" spans="10:14" ht="15.75" customHeight="1" x14ac:dyDescent="0.25">
      <c r="J410" s="1"/>
      <c r="K410" s="1"/>
      <c r="L410" s="1"/>
      <c r="M410" s="1"/>
      <c r="N410" s="1"/>
    </row>
    <row r="411" spans="10:14" ht="15.75" customHeight="1" x14ac:dyDescent="0.25">
      <c r="J411" s="1"/>
      <c r="K411" s="1"/>
      <c r="L411" s="1"/>
      <c r="M411" s="1"/>
      <c r="N411" s="1"/>
    </row>
    <row r="412" spans="10:14" ht="15.75" customHeight="1" x14ac:dyDescent="0.25">
      <c r="J412" s="1"/>
      <c r="K412" s="1"/>
      <c r="L412" s="1"/>
      <c r="M412" s="1"/>
      <c r="N412" s="1"/>
    </row>
    <row r="413" spans="10:14" ht="15.75" customHeight="1" x14ac:dyDescent="0.25">
      <c r="J413" s="1"/>
      <c r="K413" s="1"/>
      <c r="L413" s="1"/>
      <c r="M413" s="1"/>
      <c r="N413" s="1"/>
    </row>
    <row r="414" spans="10:14" ht="15.75" customHeight="1" x14ac:dyDescent="0.25">
      <c r="J414" s="1"/>
      <c r="K414" s="1"/>
      <c r="L414" s="1"/>
      <c r="M414" s="1"/>
      <c r="N414" s="1"/>
    </row>
    <row r="415" spans="10:14" ht="15.75" customHeight="1" x14ac:dyDescent="0.25">
      <c r="J415" s="1"/>
      <c r="K415" s="1"/>
      <c r="L415" s="1"/>
      <c r="M415" s="1"/>
      <c r="N415" s="1"/>
    </row>
    <row r="416" spans="10:14" ht="15.75" customHeight="1" x14ac:dyDescent="0.25">
      <c r="J416" s="1"/>
      <c r="K416" s="1"/>
      <c r="L416" s="1"/>
      <c r="M416" s="1"/>
      <c r="N416" s="1"/>
    </row>
    <row r="417" spans="10:14" ht="15.75" customHeight="1" x14ac:dyDescent="0.25">
      <c r="J417" s="1"/>
      <c r="K417" s="1"/>
      <c r="L417" s="1"/>
      <c r="M417" s="1"/>
      <c r="N417" s="1"/>
    </row>
    <row r="418" spans="10:14" ht="15.75" customHeight="1" x14ac:dyDescent="0.25">
      <c r="J418" s="1"/>
      <c r="K418" s="1"/>
      <c r="L418" s="1"/>
      <c r="M418" s="1"/>
      <c r="N418" s="1"/>
    </row>
    <row r="419" spans="10:14" ht="15.75" customHeight="1" x14ac:dyDescent="0.25">
      <c r="J419" s="1"/>
      <c r="K419" s="1"/>
      <c r="L419" s="1"/>
      <c r="M419" s="1"/>
      <c r="N419" s="1"/>
    </row>
    <row r="420" spans="10:14" ht="15.75" customHeight="1" x14ac:dyDescent="0.25">
      <c r="J420" s="1"/>
      <c r="K420" s="1"/>
      <c r="L420" s="1"/>
      <c r="M420" s="1"/>
      <c r="N420" s="1"/>
    </row>
    <row r="421" spans="10:14" ht="15.75" customHeight="1" x14ac:dyDescent="0.25">
      <c r="J421" s="1"/>
      <c r="K421" s="1"/>
      <c r="L421" s="1"/>
      <c r="M421" s="1"/>
      <c r="N421" s="1"/>
    </row>
    <row r="422" spans="10:14" ht="15.75" customHeight="1" x14ac:dyDescent="0.25">
      <c r="J422" s="1"/>
      <c r="K422" s="1"/>
      <c r="L422" s="1"/>
      <c r="M422" s="1"/>
      <c r="N422" s="1"/>
    </row>
    <row r="423" spans="10:14" ht="15.75" customHeight="1" x14ac:dyDescent="0.25">
      <c r="J423" s="1"/>
      <c r="K423" s="1"/>
      <c r="L423" s="1"/>
      <c r="M423" s="1"/>
      <c r="N423" s="1"/>
    </row>
    <row r="424" spans="10:14" ht="15.75" customHeight="1" x14ac:dyDescent="0.25">
      <c r="J424" s="1"/>
      <c r="K424" s="1"/>
      <c r="L424" s="1"/>
      <c r="M424" s="1"/>
      <c r="N424" s="1"/>
    </row>
    <row r="425" spans="10:14" ht="15.75" customHeight="1" x14ac:dyDescent="0.25">
      <c r="J425" s="1"/>
      <c r="K425" s="1"/>
      <c r="L425" s="1"/>
      <c r="M425" s="1"/>
      <c r="N425" s="1"/>
    </row>
    <row r="426" spans="10:14" ht="15.75" customHeight="1" x14ac:dyDescent="0.25">
      <c r="J426" s="1"/>
      <c r="K426" s="1"/>
      <c r="L426" s="1"/>
      <c r="M426" s="1"/>
      <c r="N426" s="1"/>
    </row>
    <row r="427" spans="10:14" ht="15.75" customHeight="1" x14ac:dyDescent="0.25">
      <c r="J427" s="1"/>
      <c r="K427" s="1"/>
      <c r="L427" s="1"/>
      <c r="M427" s="1"/>
      <c r="N427" s="1"/>
    </row>
    <row r="428" spans="10:14" ht="15.75" customHeight="1" x14ac:dyDescent="0.25">
      <c r="J428" s="1"/>
      <c r="K428" s="1"/>
      <c r="L428" s="1"/>
      <c r="M428" s="1"/>
      <c r="N428" s="1"/>
    </row>
    <row r="429" spans="10:14" ht="15.75" customHeight="1" x14ac:dyDescent="0.25">
      <c r="J429" s="1"/>
      <c r="K429" s="1"/>
      <c r="L429" s="1"/>
      <c r="M429" s="1"/>
      <c r="N429" s="1"/>
    </row>
    <row r="430" spans="10:14" ht="15.75" customHeight="1" x14ac:dyDescent="0.25">
      <c r="J430" s="1"/>
      <c r="K430" s="1"/>
      <c r="L430" s="1"/>
      <c r="M430" s="1"/>
      <c r="N430" s="1"/>
    </row>
    <row r="431" spans="10:14" ht="15.75" customHeight="1" x14ac:dyDescent="0.25">
      <c r="J431" s="1"/>
      <c r="K431" s="1"/>
      <c r="L431" s="1"/>
      <c r="M431" s="1"/>
      <c r="N431" s="1"/>
    </row>
    <row r="432" spans="10:14" ht="15.75" customHeight="1" x14ac:dyDescent="0.25">
      <c r="J432" s="1"/>
      <c r="K432" s="1"/>
      <c r="L432" s="1"/>
      <c r="M432" s="1"/>
      <c r="N432" s="1"/>
    </row>
    <row r="433" spans="10:14" ht="15.75" customHeight="1" x14ac:dyDescent="0.25">
      <c r="J433" s="1"/>
      <c r="K433" s="1"/>
      <c r="L433" s="1"/>
      <c r="M433" s="1"/>
      <c r="N433" s="1"/>
    </row>
    <row r="434" spans="10:14" ht="15.75" customHeight="1" x14ac:dyDescent="0.25">
      <c r="J434" s="1"/>
      <c r="K434" s="1"/>
      <c r="L434" s="1"/>
      <c r="M434" s="1"/>
      <c r="N434" s="1"/>
    </row>
    <row r="435" spans="10:14" ht="15.75" customHeight="1" x14ac:dyDescent="0.25">
      <c r="J435" s="1"/>
      <c r="K435" s="1"/>
      <c r="L435" s="1"/>
      <c r="M435" s="1"/>
      <c r="N435" s="1"/>
    </row>
    <row r="436" spans="10:14" ht="15.75" customHeight="1" x14ac:dyDescent="0.25">
      <c r="J436" s="1"/>
      <c r="K436" s="1"/>
      <c r="L436" s="1"/>
      <c r="M436" s="1"/>
      <c r="N436" s="1"/>
    </row>
    <row r="437" spans="10:14" ht="15.75" customHeight="1" x14ac:dyDescent="0.25">
      <c r="J437" s="1"/>
      <c r="K437" s="1"/>
      <c r="L437" s="1"/>
      <c r="M437" s="1"/>
      <c r="N437" s="1"/>
    </row>
    <row r="438" spans="10:14" ht="15.75" customHeight="1" x14ac:dyDescent="0.25">
      <c r="J438" s="1"/>
      <c r="K438" s="1"/>
      <c r="L438" s="1"/>
      <c r="M438" s="1"/>
      <c r="N438" s="1"/>
    </row>
    <row r="439" spans="10:14" ht="15.75" customHeight="1" x14ac:dyDescent="0.25">
      <c r="J439" s="1"/>
      <c r="K439" s="1"/>
      <c r="L439" s="1"/>
      <c r="M439" s="1"/>
      <c r="N439" s="1"/>
    </row>
    <row r="440" spans="10:14" ht="15.75" customHeight="1" x14ac:dyDescent="0.25">
      <c r="J440" s="1"/>
      <c r="K440" s="1"/>
      <c r="L440" s="1"/>
      <c r="M440" s="1"/>
      <c r="N440" s="1"/>
    </row>
    <row r="441" spans="10:14" ht="15.75" customHeight="1" x14ac:dyDescent="0.25">
      <c r="J441" s="1"/>
      <c r="K441" s="1"/>
      <c r="L441" s="1"/>
      <c r="M441" s="1"/>
      <c r="N441" s="1"/>
    </row>
    <row r="442" spans="10:14" ht="15.75" customHeight="1" x14ac:dyDescent="0.25">
      <c r="J442" s="1"/>
      <c r="K442" s="1"/>
      <c r="L442" s="1"/>
      <c r="M442" s="1"/>
      <c r="N442" s="1"/>
    </row>
    <row r="443" spans="10:14" ht="15.75" customHeight="1" x14ac:dyDescent="0.25">
      <c r="J443" s="1"/>
      <c r="K443" s="1"/>
      <c r="L443" s="1"/>
      <c r="M443" s="1"/>
      <c r="N443" s="1"/>
    </row>
    <row r="444" spans="10:14" ht="15.75" customHeight="1" x14ac:dyDescent="0.25">
      <c r="J444" s="1"/>
      <c r="K444" s="1"/>
      <c r="L444" s="1"/>
      <c r="M444" s="1"/>
      <c r="N444" s="1"/>
    </row>
    <row r="445" spans="10:14" ht="15.75" customHeight="1" x14ac:dyDescent="0.25">
      <c r="J445" s="1"/>
      <c r="K445" s="1"/>
      <c r="L445" s="1"/>
      <c r="M445" s="1"/>
      <c r="N445" s="1"/>
    </row>
    <row r="446" spans="10:14" ht="15.75" customHeight="1" x14ac:dyDescent="0.25">
      <c r="J446" s="1"/>
      <c r="K446" s="1"/>
      <c r="L446" s="1"/>
      <c r="M446" s="1"/>
      <c r="N446" s="1"/>
    </row>
    <row r="447" spans="10:14" ht="15.75" customHeight="1" x14ac:dyDescent="0.25">
      <c r="J447" s="1"/>
      <c r="K447" s="1"/>
      <c r="L447" s="1"/>
      <c r="M447" s="1"/>
      <c r="N447" s="1"/>
    </row>
    <row r="448" spans="10:14" ht="15.75" customHeight="1" x14ac:dyDescent="0.25">
      <c r="J448" s="1"/>
      <c r="K448" s="1"/>
      <c r="L448" s="1"/>
      <c r="M448" s="1"/>
      <c r="N448" s="1"/>
    </row>
    <row r="449" spans="10:14" ht="15.75" customHeight="1" x14ac:dyDescent="0.25">
      <c r="J449" s="1"/>
      <c r="K449" s="1"/>
      <c r="L449" s="1"/>
      <c r="M449" s="1"/>
      <c r="N449" s="1"/>
    </row>
    <row r="450" spans="10:14" ht="15.75" customHeight="1" x14ac:dyDescent="0.25">
      <c r="J450" s="1"/>
      <c r="K450" s="1"/>
      <c r="L450" s="1"/>
      <c r="M450" s="1"/>
      <c r="N450" s="1"/>
    </row>
    <row r="451" spans="10:14" ht="15.75" customHeight="1" x14ac:dyDescent="0.25">
      <c r="J451" s="1"/>
      <c r="K451" s="1"/>
      <c r="L451" s="1"/>
      <c r="M451" s="1"/>
      <c r="N451" s="1"/>
    </row>
    <row r="452" spans="10:14" ht="15.75" customHeight="1" x14ac:dyDescent="0.25">
      <c r="J452" s="1"/>
      <c r="K452" s="1"/>
      <c r="L452" s="1"/>
      <c r="M452" s="1"/>
      <c r="N452" s="1"/>
    </row>
    <row r="453" spans="10:14" ht="15.75" customHeight="1" x14ac:dyDescent="0.25">
      <c r="J453" s="1"/>
      <c r="K453" s="1"/>
      <c r="L453" s="1"/>
      <c r="M453" s="1"/>
      <c r="N453" s="1"/>
    </row>
    <row r="454" spans="10:14" ht="15.75" customHeight="1" x14ac:dyDescent="0.25">
      <c r="J454" s="1"/>
      <c r="K454" s="1"/>
      <c r="L454" s="1"/>
      <c r="M454" s="1"/>
      <c r="N454" s="1"/>
    </row>
    <row r="455" spans="10:14" ht="15.75" customHeight="1" x14ac:dyDescent="0.25">
      <c r="J455" s="1"/>
      <c r="K455" s="1"/>
      <c r="L455" s="1"/>
      <c r="M455" s="1"/>
      <c r="N455" s="1"/>
    </row>
    <row r="456" spans="10:14" ht="15.75" customHeight="1" x14ac:dyDescent="0.25">
      <c r="J456" s="1"/>
      <c r="K456" s="1"/>
      <c r="L456" s="1"/>
      <c r="M456" s="1"/>
      <c r="N456" s="1"/>
    </row>
    <row r="457" spans="10:14" ht="15.75" customHeight="1" x14ac:dyDescent="0.25">
      <c r="J457" s="1"/>
      <c r="K457" s="1"/>
      <c r="L457" s="1"/>
      <c r="M457" s="1"/>
      <c r="N457" s="1"/>
    </row>
    <row r="458" spans="10:14" ht="15.75" customHeight="1" x14ac:dyDescent="0.25">
      <c r="J458" s="1"/>
      <c r="K458" s="1"/>
      <c r="L458" s="1"/>
      <c r="M458" s="1"/>
      <c r="N458" s="1"/>
    </row>
    <row r="459" spans="10:14" ht="15.75" customHeight="1" x14ac:dyDescent="0.25">
      <c r="J459" s="1"/>
      <c r="K459" s="1"/>
      <c r="L459" s="1"/>
      <c r="M459" s="1"/>
      <c r="N459" s="1"/>
    </row>
    <row r="460" spans="10:14" ht="15.75" customHeight="1" x14ac:dyDescent="0.25">
      <c r="J460" s="1"/>
      <c r="K460" s="1"/>
      <c r="L460" s="1"/>
      <c r="M460" s="1"/>
      <c r="N460" s="1"/>
    </row>
    <row r="461" spans="10:14" ht="15.75" customHeight="1" x14ac:dyDescent="0.25">
      <c r="J461" s="1"/>
      <c r="K461" s="1"/>
      <c r="L461" s="1"/>
      <c r="M461" s="1"/>
      <c r="N461" s="1"/>
    </row>
    <row r="462" spans="10:14" ht="15.75" customHeight="1" x14ac:dyDescent="0.25">
      <c r="J462" s="1"/>
      <c r="K462" s="1"/>
      <c r="L462" s="1"/>
      <c r="M462" s="1"/>
      <c r="N462" s="1"/>
    </row>
    <row r="463" spans="10:14" ht="15.75" customHeight="1" x14ac:dyDescent="0.25">
      <c r="J463" s="1"/>
      <c r="K463" s="1"/>
      <c r="L463" s="1"/>
      <c r="M463" s="1"/>
      <c r="N463" s="1"/>
    </row>
    <row r="464" spans="10:14" ht="15.75" customHeight="1" x14ac:dyDescent="0.25">
      <c r="J464" s="1"/>
      <c r="K464" s="1"/>
      <c r="L464" s="1"/>
      <c r="M464" s="1"/>
      <c r="N464" s="1"/>
    </row>
    <row r="465" spans="10:14" ht="15.75" customHeight="1" x14ac:dyDescent="0.25">
      <c r="J465" s="1"/>
      <c r="K465" s="1"/>
      <c r="L465" s="1"/>
      <c r="M465" s="1"/>
      <c r="N465" s="1"/>
    </row>
    <row r="466" spans="10:14" ht="15.75" customHeight="1" x14ac:dyDescent="0.25">
      <c r="J466" s="1"/>
      <c r="K466" s="1"/>
      <c r="L466" s="1"/>
      <c r="M466" s="1"/>
      <c r="N466" s="1"/>
    </row>
    <row r="467" spans="10:14" ht="15.75" customHeight="1" x14ac:dyDescent="0.25">
      <c r="J467" s="1"/>
      <c r="K467" s="1"/>
      <c r="L467" s="1"/>
      <c r="M467" s="1"/>
      <c r="N467" s="1"/>
    </row>
    <row r="468" spans="10:14" ht="15.75" customHeight="1" x14ac:dyDescent="0.25">
      <c r="J468" s="1"/>
      <c r="K468" s="1"/>
      <c r="L468" s="1"/>
      <c r="M468" s="1"/>
      <c r="N468" s="1"/>
    </row>
    <row r="469" spans="10:14" ht="15.75" customHeight="1" x14ac:dyDescent="0.25">
      <c r="J469" s="1"/>
      <c r="K469" s="1"/>
      <c r="L469" s="1"/>
      <c r="M469" s="1"/>
      <c r="N469" s="1"/>
    </row>
    <row r="470" spans="10:14" ht="15.75" customHeight="1" x14ac:dyDescent="0.25">
      <c r="J470" s="1"/>
      <c r="K470" s="1"/>
      <c r="L470" s="1"/>
      <c r="M470" s="1"/>
      <c r="N470" s="1"/>
    </row>
    <row r="471" spans="10:14" ht="15.75" customHeight="1" x14ac:dyDescent="0.25">
      <c r="J471" s="1"/>
      <c r="K471" s="1"/>
      <c r="L471" s="1"/>
      <c r="M471" s="1"/>
      <c r="N471" s="1"/>
    </row>
    <row r="472" spans="10:14" ht="15.75" customHeight="1" x14ac:dyDescent="0.25">
      <c r="J472" s="1"/>
      <c r="K472" s="1"/>
      <c r="L472" s="1"/>
      <c r="M472" s="1"/>
      <c r="N472" s="1"/>
    </row>
    <row r="473" spans="10:14" ht="15.75" customHeight="1" x14ac:dyDescent="0.25">
      <c r="J473" s="1"/>
      <c r="K473" s="1"/>
      <c r="L473" s="1"/>
      <c r="M473" s="1"/>
      <c r="N473" s="1"/>
    </row>
    <row r="474" spans="10:14" ht="15.75" customHeight="1" x14ac:dyDescent="0.25">
      <c r="J474" s="1"/>
      <c r="K474" s="1"/>
      <c r="L474" s="1"/>
      <c r="M474" s="1"/>
      <c r="N474" s="1"/>
    </row>
    <row r="475" spans="10:14" ht="15.75" customHeight="1" x14ac:dyDescent="0.25">
      <c r="J475" s="1"/>
      <c r="K475" s="1"/>
      <c r="L475" s="1"/>
      <c r="M475" s="1"/>
      <c r="N475" s="1"/>
    </row>
    <row r="476" spans="10:14" ht="15.75" customHeight="1" x14ac:dyDescent="0.25">
      <c r="J476" s="1"/>
      <c r="K476" s="1"/>
      <c r="L476" s="1"/>
      <c r="M476" s="1"/>
      <c r="N476" s="1"/>
    </row>
    <row r="477" spans="10:14" ht="15.75" customHeight="1" x14ac:dyDescent="0.25">
      <c r="J477" s="1"/>
      <c r="K477" s="1"/>
      <c r="L477" s="1"/>
      <c r="M477" s="1"/>
      <c r="N477" s="1"/>
    </row>
    <row r="478" spans="10:14" ht="15.75" customHeight="1" x14ac:dyDescent="0.25">
      <c r="J478" s="1"/>
      <c r="K478" s="1"/>
      <c r="L478" s="1"/>
      <c r="M478" s="1"/>
      <c r="N478" s="1"/>
    </row>
    <row r="479" spans="10:14" ht="15.75" customHeight="1" x14ac:dyDescent="0.25">
      <c r="J479" s="1"/>
      <c r="K479" s="1"/>
      <c r="L479" s="1"/>
      <c r="M479" s="1"/>
      <c r="N479" s="1"/>
    </row>
    <row r="480" spans="10:14" ht="15.75" customHeight="1" x14ac:dyDescent="0.25">
      <c r="J480" s="1"/>
      <c r="K480" s="1"/>
      <c r="L480" s="1"/>
      <c r="M480" s="1"/>
      <c r="N480" s="1"/>
    </row>
    <row r="481" spans="10:14" ht="15.75" customHeight="1" x14ac:dyDescent="0.25">
      <c r="J481" s="1"/>
      <c r="K481" s="1"/>
      <c r="L481" s="1"/>
      <c r="M481" s="1"/>
      <c r="N481" s="1"/>
    </row>
    <row r="482" spans="10:14" ht="15.75" customHeight="1" x14ac:dyDescent="0.25">
      <c r="J482" s="1"/>
      <c r="K482" s="1"/>
      <c r="L482" s="1"/>
      <c r="M482" s="1"/>
      <c r="N482" s="1"/>
    </row>
    <row r="483" spans="10:14" ht="15.75" customHeight="1" x14ac:dyDescent="0.25">
      <c r="J483" s="1"/>
      <c r="K483" s="1"/>
      <c r="L483" s="1"/>
      <c r="M483" s="1"/>
      <c r="N483" s="1"/>
    </row>
    <row r="484" spans="10:14" ht="15.75" customHeight="1" x14ac:dyDescent="0.25">
      <c r="J484" s="1"/>
      <c r="K484" s="1"/>
      <c r="L484" s="1"/>
      <c r="M484" s="1"/>
      <c r="N484" s="1"/>
    </row>
    <row r="485" spans="10:14" ht="15.75" customHeight="1" x14ac:dyDescent="0.25">
      <c r="J485" s="1"/>
      <c r="K485" s="1"/>
      <c r="L485" s="1"/>
      <c r="M485" s="1"/>
      <c r="N485" s="1"/>
    </row>
    <row r="486" spans="10:14" ht="15.75" customHeight="1" x14ac:dyDescent="0.25">
      <c r="J486" s="1"/>
      <c r="K486" s="1"/>
      <c r="L486" s="1"/>
      <c r="M486" s="1"/>
      <c r="N486" s="1"/>
    </row>
    <row r="487" spans="10:14" ht="15.75" customHeight="1" x14ac:dyDescent="0.25">
      <c r="J487" s="1"/>
      <c r="K487" s="1"/>
      <c r="L487" s="1"/>
      <c r="M487" s="1"/>
      <c r="N487" s="1"/>
    </row>
    <row r="488" spans="10:14" ht="15.75" customHeight="1" x14ac:dyDescent="0.25">
      <c r="J488" s="1"/>
      <c r="K488" s="1"/>
      <c r="L488" s="1"/>
      <c r="M488" s="1"/>
      <c r="N488" s="1"/>
    </row>
    <row r="489" spans="10:14" ht="15.75" customHeight="1" x14ac:dyDescent="0.25">
      <c r="J489" s="1"/>
      <c r="K489" s="1"/>
      <c r="L489" s="1"/>
      <c r="M489" s="1"/>
      <c r="N489" s="1"/>
    </row>
    <row r="490" spans="10:14" ht="15.75" customHeight="1" x14ac:dyDescent="0.25">
      <c r="J490" s="1"/>
      <c r="K490" s="1"/>
      <c r="L490" s="1"/>
      <c r="M490" s="1"/>
      <c r="N490" s="1"/>
    </row>
    <row r="491" spans="10:14" ht="15.75" customHeight="1" x14ac:dyDescent="0.25">
      <c r="J491" s="1"/>
      <c r="K491" s="1"/>
      <c r="L491" s="1"/>
      <c r="M491" s="1"/>
      <c r="N491" s="1"/>
    </row>
    <row r="492" spans="10:14" ht="15.75" customHeight="1" x14ac:dyDescent="0.25">
      <c r="J492" s="1"/>
      <c r="K492" s="1"/>
      <c r="L492" s="1"/>
      <c r="M492" s="1"/>
      <c r="N492" s="1"/>
    </row>
    <row r="493" spans="10:14" ht="15.75" customHeight="1" x14ac:dyDescent="0.25">
      <c r="J493" s="1"/>
      <c r="K493" s="1"/>
      <c r="L493" s="1"/>
      <c r="M493" s="1"/>
      <c r="N493" s="1"/>
    </row>
    <row r="494" spans="10:14" ht="15.75" customHeight="1" x14ac:dyDescent="0.25">
      <c r="J494" s="1"/>
      <c r="K494" s="1"/>
      <c r="L494" s="1"/>
      <c r="M494" s="1"/>
      <c r="N494" s="1"/>
    </row>
    <row r="495" spans="10:14" ht="15.75" customHeight="1" x14ac:dyDescent="0.25">
      <c r="J495" s="1"/>
      <c r="K495" s="1"/>
      <c r="L495" s="1"/>
      <c r="M495" s="1"/>
      <c r="N495" s="1"/>
    </row>
    <row r="496" spans="10:14" ht="15.75" customHeight="1" x14ac:dyDescent="0.25">
      <c r="J496" s="1"/>
      <c r="K496" s="1"/>
      <c r="L496" s="1"/>
      <c r="M496" s="1"/>
      <c r="N496" s="1"/>
    </row>
    <row r="497" spans="10:14" ht="15.75" customHeight="1" x14ac:dyDescent="0.25">
      <c r="J497" s="1"/>
      <c r="K497" s="1"/>
      <c r="L497" s="1"/>
      <c r="M497" s="1"/>
      <c r="N497" s="1"/>
    </row>
    <row r="498" spans="10:14" ht="15.75" customHeight="1" x14ac:dyDescent="0.25">
      <c r="J498" s="1"/>
      <c r="K498" s="1"/>
      <c r="L498" s="1"/>
      <c r="M498" s="1"/>
      <c r="N498" s="1"/>
    </row>
    <row r="499" spans="10:14" ht="15.75" customHeight="1" x14ac:dyDescent="0.25">
      <c r="J499" s="1"/>
      <c r="K499" s="1"/>
      <c r="L499" s="1"/>
      <c r="M499" s="1"/>
      <c r="N499" s="1"/>
    </row>
    <row r="500" spans="10:14" ht="15.75" customHeight="1" x14ac:dyDescent="0.25">
      <c r="J500" s="1"/>
      <c r="K500" s="1"/>
      <c r="L500" s="1"/>
      <c r="M500" s="1"/>
      <c r="N500" s="1"/>
    </row>
    <row r="501" spans="10:14" ht="15.75" customHeight="1" x14ac:dyDescent="0.25">
      <c r="J501" s="1"/>
      <c r="K501" s="1"/>
      <c r="L501" s="1"/>
      <c r="M501" s="1"/>
      <c r="N501" s="1"/>
    </row>
    <row r="502" spans="10:14" ht="15.75" customHeight="1" x14ac:dyDescent="0.25">
      <c r="J502" s="1"/>
      <c r="K502" s="1"/>
      <c r="L502" s="1"/>
      <c r="M502" s="1"/>
      <c r="N502" s="1"/>
    </row>
    <row r="503" spans="10:14" ht="15.75" customHeight="1" x14ac:dyDescent="0.25">
      <c r="J503" s="1"/>
      <c r="K503" s="1"/>
      <c r="L503" s="1"/>
      <c r="M503" s="1"/>
      <c r="N503" s="1"/>
    </row>
    <row r="504" spans="10:14" ht="15.75" customHeight="1" x14ac:dyDescent="0.25">
      <c r="J504" s="1"/>
      <c r="K504" s="1"/>
      <c r="L504" s="1"/>
      <c r="M504" s="1"/>
      <c r="N504" s="1"/>
    </row>
    <row r="505" spans="10:14" ht="15.75" customHeight="1" x14ac:dyDescent="0.25">
      <c r="J505" s="1"/>
      <c r="K505" s="1"/>
      <c r="L505" s="1"/>
      <c r="M505" s="1"/>
      <c r="N505" s="1"/>
    </row>
    <row r="506" spans="10:14" ht="15.75" customHeight="1" x14ac:dyDescent="0.25">
      <c r="J506" s="1"/>
      <c r="K506" s="1"/>
      <c r="L506" s="1"/>
      <c r="M506" s="1"/>
      <c r="N506" s="1"/>
    </row>
    <row r="507" spans="10:14" ht="15.75" customHeight="1" x14ac:dyDescent="0.25">
      <c r="J507" s="1"/>
      <c r="K507" s="1"/>
      <c r="L507" s="1"/>
      <c r="M507" s="1"/>
      <c r="N507" s="1"/>
    </row>
    <row r="508" spans="10:14" ht="15.75" customHeight="1" x14ac:dyDescent="0.25">
      <c r="J508" s="1"/>
      <c r="K508" s="1"/>
      <c r="L508" s="1"/>
      <c r="M508" s="1"/>
      <c r="N508" s="1"/>
    </row>
    <row r="509" spans="10:14" ht="15.75" customHeight="1" x14ac:dyDescent="0.25">
      <c r="J509" s="1"/>
      <c r="K509" s="1"/>
      <c r="L509" s="1"/>
      <c r="M509" s="1"/>
      <c r="N509" s="1"/>
    </row>
    <row r="510" spans="10:14" ht="15.75" customHeight="1" x14ac:dyDescent="0.25">
      <c r="J510" s="1"/>
      <c r="K510" s="1"/>
      <c r="L510" s="1"/>
      <c r="M510" s="1"/>
      <c r="N510" s="1"/>
    </row>
    <row r="511" spans="10:14" ht="15.75" customHeight="1" x14ac:dyDescent="0.25">
      <c r="J511" s="1"/>
      <c r="K511" s="1"/>
      <c r="L511" s="1"/>
      <c r="M511" s="1"/>
      <c r="N511" s="1"/>
    </row>
    <row r="512" spans="10:14" ht="15.75" customHeight="1" x14ac:dyDescent="0.25">
      <c r="J512" s="1"/>
      <c r="K512" s="1"/>
      <c r="L512" s="1"/>
      <c r="M512" s="1"/>
      <c r="N512" s="1"/>
    </row>
    <row r="513" spans="10:14" ht="15.75" customHeight="1" x14ac:dyDescent="0.25">
      <c r="J513" s="1"/>
      <c r="K513" s="1"/>
      <c r="L513" s="1"/>
      <c r="M513" s="1"/>
      <c r="N513" s="1"/>
    </row>
    <row r="514" spans="10:14" ht="15.75" customHeight="1" x14ac:dyDescent="0.25">
      <c r="J514" s="1"/>
      <c r="K514" s="1"/>
      <c r="L514" s="1"/>
      <c r="M514" s="1"/>
      <c r="N514" s="1"/>
    </row>
    <row r="515" spans="10:14" ht="15.75" customHeight="1" x14ac:dyDescent="0.25">
      <c r="J515" s="1"/>
      <c r="K515" s="1"/>
      <c r="L515" s="1"/>
      <c r="M515" s="1"/>
      <c r="N515" s="1"/>
    </row>
    <row r="516" spans="10:14" ht="15.75" customHeight="1" x14ac:dyDescent="0.25">
      <c r="J516" s="1"/>
      <c r="K516" s="1"/>
      <c r="L516" s="1"/>
      <c r="M516" s="1"/>
      <c r="N516" s="1"/>
    </row>
    <row r="517" spans="10:14" ht="15.75" customHeight="1" x14ac:dyDescent="0.25">
      <c r="J517" s="1"/>
      <c r="K517" s="1"/>
      <c r="L517" s="1"/>
      <c r="M517" s="1"/>
      <c r="N517" s="1"/>
    </row>
    <row r="518" spans="10:14" ht="15.75" customHeight="1" x14ac:dyDescent="0.25">
      <c r="J518" s="1"/>
      <c r="K518" s="1"/>
      <c r="L518" s="1"/>
      <c r="M518" s="1"/>
      <c r="N518" s="1"/>
    </row>
    <row r="519" spans="10:14" ht="15.75" customHeight="1" x14ac:dyDescent="0.25">
      <c r="J519" s="1"/>
      <c r="K519" s="1"/>
      <c r="L519" s="1"/>
      <c r="M519" s="1"/>
      <c r="N519" s="1"/>
    </row>
    <row r="520" spans="10:14" ht="15.75" customHeight="1" x14ac:dyDescent="0.25">
      <c r="J520" s="1"/>
      <c r="K520" s="1"/>
      <c r="L520" s="1"/>
      <c r="M520" s="1"/>
      <c r="N520" s="1"/>
    </row>
    <row r="521" spans="10:14" ht="15.75" customHeight="1" x14ac:dyDescent="0.25">
      <c r="J521" s="1"/>
      <c r="K521" s="1"/>
      <c r="L521" s="1"/>
      <c r="M521" s="1"/>
      <c r="N521" s="1"/>
    </row>
    <row r="522" spans="10:14" ht="15.75" customHeight="1" x14ac:dyDescent="0.25">
      <c r="J522" s="1"/>
      <c r="K522" s="1"/>
      <c r="L522" s="1"/>
      <c r="M522" s="1"/>
      <c r="N522" s="1"/>
    </row>
    <row r="523" spans="10:14" ht="15.75" customHeight="1" x14ac:dyDescent="0.25">
      <c r="J523" s="1"/>
      <c r="K523" s="1"/>
      <c r="L523" s="1"/>
      <c r="M523" s="1"/>
      <c r="N523" s="1"/>
    </row>
    <row r="524" spans="10:14" ht="15.75" customHeight="1" x14ac:dyDescent="0.25">
      <c r="J524" s="1"/>
      <c r="K524" s="1"/>
      <c r="L524" s="1"/>
      <c r="M524" s="1"/>
      <c r="N524" s="1"/>
    </row>
    <row r="525" spans="10:14" ht="15.75" customHeight="1" x14ac:dyDescent="0.25">
      <c r="J525" s="1"/>
      <c r="K525" s="1"/>
      <c r="L525" s="1"/>
      <c r="M525" s="1"/>
      <c r="N525" s="1"/>
    </row>
    <row r="526" spans="10:14" ht="15.75" customHeight="1" x14ac:dyDescent="0.25">
      <c r="J526" s="1"/>
      <c r="K526" s="1"/>
      <c r="L526" s="1"/>
      <c r="M526" s="1"/>
      <c r="N526" s="1"/>
    </row>
    <row r="527" spans="10:14" ht="15.75" customHeight="1" x14ac:dyDescent="0.25">
      <c r="J527" s="1"/>
      <c r="K527" s="1"/>
      <c r="L527" s="1"/>
      <c r="M527" s="1"/>
      <c r="N527" s="1"/>
    </row>
    <row r="528" spans="10:14" ht="15.75" customHeight="1" x14ac:dyDescent="0.25">
      <c r="J528" s="1"/>
      <c r="K528" s="1"/>
      <c r="L528" s="1"/>
      <c r="M528" s="1"/>
      <c r="N528" s="1"/>
    </row>
    <row r="529" spans="10:14" ht="15.75" customHeight="1" x14ac:dyDescent="0.25">
      <c r="J529" s="1"/>
      <c r="K529" s="1"/>
      <c r="L529" s="1"/>
      <c r="M529" s="1"/>
      <c r="N529" s="1"/>
    </row>
    <row r="530" spans="10:14" ht="15.75" customHeight="1" x14ac:dyDescent="0.25">
      <c r="J530" s="1"/>
      <c r="K530" s="1"/>
      <c r="L530" s="1"/>
      <c r="M530" s="1"/>
      <c r="N530" s="1"/>
    </row>
    <row r="531" spans="10:14" ht="15.75" customHeight="1" x14ac:dyDescent="0.25">
      <c r="J531" s="1"/>
      <c r="K531" s="1"/>
      <c r="L531" s="1"/>
      <c r="M531" s="1"/>
      <c r="N531" s="1"/>
    </row>
    <row r="532" spans="10:14" ht="15.75" customHeight="1" x14ac:dyDescent="0.25">
      <c r="J532" s="1"/>
      <c r="K532" s="1"/>
      <c r="L532" s="1"/>
      <c r="M532" s="1"/>
      <c r="N532" s="1"/>
    </row>
    <row r="533" spans="10:14" ht="15.75" customHeight="1" x14ac:dyDescent="0.25">
      <c r="J533" s="1"/>
      <c r="K533" s="1"/>
      <c r="L533" s="1"/>
      <c r="M533" s="1"/>
      <c r="N533" s="1"/>
    </row>
    <row r="534" spans="10:14" ht="15.75" customHeight="1" x14ac:dyDescent="0.25">
      <c r="J534" s="1"/>
      <c r="K534" s="1"/>
      <c r="L534" s="1"/>
      <c r="M534" s="1"/>
      <c r="N534" s="1"/>
    </row>
    <row r="535" spans="10:14" ht="15.75" customHeight="1" x14ac:dyDescent="0.25">
      <c r="J535" s="1"/>
      <c r="K535" s="1"/>
      <c r="L535" s="1"/>
      <c r="M535" s="1"/>
      <c r="N535" s="1"/>
    </row>
    <row r="536" spans="10:14" ht="15.75" customHeight="1" x14ac:dyDescent="0.25">
      <c r="J536" s="1"/>
      <c r="K536" s="1"/>
      <c r="L536" s="1"/>
      <c r="M536" s="1"/>
      <c r="N536" s="1"/>
    </row>
    <row r="537" spans="10:14" ht="15.75" customHeight="1" x14ac:dyDescent="0.25">
      <c r="J537" s="1"/>
      <c r="K537" s="1"/>
      <c r="L537" s="1"/>
      <c r="M537" s="1"/>
      <c r="N537" s="1"/>
    </row>
    <row r="538" spans="10:14" ht="15.75" customHeight="1" x14ac:dyDescent="0.25">
      <c r="J538" s="1"/>
      <c r="K538" s="1"/>
      <c r="L538" s="1"/>
      <c r="M538" s="1"/>
      <c r="N538" s="1"/>
    </row>
    <row r="539" spans="10:14" ht="15.75" customHeight="1" x14ac:dyDescent="0.25">
      <c r="J539" s="1"/>
      <c r="K539" s="1"/>
      <c r="L539" s="1"/>
      <c r="M539" s="1"/>
      <c r="N539" s="1"/>
    </row>
    <row r="540" spans="10:14" ht="15.75" customHeight="1" x14ac:dyDescent="0.25">
      <c r="J540" s="1"/>
      <c r="K540" s="1"/>
      <c r="L540" s="1"/>
      <c r="M540" s="1"/>
      <c r="N540" s="1"/>
    </row>
    <row r="541" spans="10:14" ht="15.75" customHeight="1" x14ac:dyDescent="0.25">
      <c r="J541" s="1"/>
      <c r="K541" s="1"/>
      <c r="L541" s="1"/>
      <c r="M541" s="1"/>
      <c r="N541" s="1"/>
    </row>
    <row r="542" spans="10:14" ht="15.75" customHeight="1" x14ac:dyDescent="0.25">
      <c r="J542" s="1"/>
      <c r="K542" s="1"/>
      <c r="L542" s="1"/>
      <c r="M542" s="1"/>
      <c r="N542" s="1"/>
    </row>
    <row r="543" spans="10:14" ht="15.75" customHeight="1" x14ac:dyDescent="0.25">
      <c r="J543" s="1"/>
      <c r="K543" s="1"/>
      <c r="L543" s="1"/>
      <c r="M543" s="1"/>
      <c r="N543" s="1"/>
    </row>
    <row r="544" spans="10:14" ht="15.75" customHeight="1" x14ac:dyDescent="0.25">
      <c r="J544" s="1"/>
      <c r="K544" s="1"/>
      <c r="L544" s="1"/>
      <c r="M544" s="1"/>
      <c r="N544" s="1"/>
    </row>
    <row r="545" spans="10:14" ht="15.75" customHeight="1" x14ac:dyDescent="0.25">
      <c r="J545" s="1"/>
      <c r="K545" s="1"/>
      <c r="L545" s="1"/>
      <c r="M545" s="1"/>
      <c r="N545" s="1"/>
    </row>
    <row r="546" spans="10:14" ht="15.75" customHeight="1" x14ac:dyDescent="0.25">
      <c r="J546" s="1"/>
      <c r="K546" s="1"/>
      <c r="L546" s="1"/>
      <c r="M546" s="1"/>
      <c r="N546" s="1"/>
    </row>
    <row r="547" spans="10:14" ht="15.75" customHeight="1" x14ac:dyDescent="0.25">
      <c r="J547" s="1"/>
      <c r="K547" s="1"/>
      <c r="L547" s="1"/>
      <c r="M547" s="1"/>
      <c r="N547" s="1"/>
    </row>
    <row r="548" spans="10:14" ht="15.75" customHeight="1" x14ac:dyDescent="0.25">
      <c r="J548" s="1"/>
      <c r="K548" s="1"/>
      <c r="L548" s="1"/>
      <c r="M548" s="1"/>
      <c r="N548" s="1"/>
    </row>
    <row r="549" spans="10:14" ht="15.75" customHeight="1" x14ac:dyDescent="0.25">
      <c r="J549" s="1"/>
      <c r="K549" s="1"/>
      <c r="L549" s="1"/>
      <c r="M549" s="1"/>
      <c r="N549" s="1"/>
    </row>
    <row r="550" spans="10:14" ht="15.75" customHeight="1" x14ac:dyDescent="0.25">
      <c r="J550" s="1"/>
      <c r="K550" s="1"/>
      <c r="L550" s="1"/>
      <c r="M550" s="1"/>
      <c r="N550" s="1"/>
    </row>
    <row r="551" spans="10:14" ht="15.75" customHeight="1" x14ac:dyDescent="0.25">
      <c r="J551" s="1"/>
      <c r="K551" s="1"/>
      <c r="L551" s="1"/>
      <c r="M551" s="1"/>
      <c r="N551" s="1"/>
    </row>
    <row r="552" spans="10:14" ht="15.75" customHeight="1" x14ac:dyDescent="0.25">
      <c r="J552" s="1"/>
      <c r="K552" s="1"/>
      <c r="L552" s="1"/>
      <c r="M552" s="1"/>
      <c r="N552" s="1"/>
    </row>
    <row r="553" spans="10:14" ht="15.75" customHeight="1" x14ac:dyDescent="0.25">
      <c r="J553" s="1"/>
      <c r="K553" s="1"/>
      <c r="L553" s="1"/>
      <c r="M553" s="1"/>
      <c r="N553" s="1"/>
    </row>
    <row r="554" spans="10:14" ht="15.75" customHeight="1" x14ac:dyDescent="0.25">
      <c r="J554" s="1"/>
      <c r="K554" s="1"/>
      <c r="L554" s="1"/>
      <c r="M554" s="1"/>
      <c r="N554" s="1"/>
    </row>
    <row r="555" spans="10:14" ht="15.75" customHeight="1" x14ac:dyDescent="0.25">
      <c r="J555" s="1"/>
      <c r="K555" s="1"/>
      <c r="L555" s="1"/>
      <c r="M555" s="1"/>
      <c r="N555" s="1"/>
    </row>
    <row r="556" spans="10:14" ht="15.75" customHeight="1" x14ac:dyDescent="0.25">
      <c r="J556" s="1"/>
      <c r="K556" s="1"/>
      <c r="L556" s="1"/>
      <c r="M556" s="1"/>
      <c r="N556" s="1"/>
    </row>
    <row r="557" spans="10:14" ht="15.75" customHeight="1" x14ac:dyDescent="0.25">
      <c r="J557" s="1"/>
      <c r="K557" s="1"/>
      <c r="L557" s="1"/>
      <c r="M557" s="1"/>
      <c r="N557" s="1"/>
    </row>
    <row r="558" spans="10:14" ht="15.75" customHeight="1" x14ac:dyDescent="0.25">
      <c r="J558" s="1"/>
      <c r="K558" s="1"/>
      <c r="L558" s="1"/>
      <c r="M558" s="1"/>
      <c r="N558" s="1"/>
    </row>
    <row r="559" spans="10:14" ht="15.75" customHeight="1" x14ac:dyDescent="0.25">
      <c r="J559" s="1"/>
      <c r="K559" s="1"/>
      <c r="L559" s="1"/>
      <c r="M559" s="1"/>
      <c r="N559" s="1"/>
    </row>
    <row r="560" spans="10:14" ht="15.75" customHeight="1" x14ac:dyDescent="0.25">
      <c r="J560" s="1"/>
      <c r="K560" s="1"/>
      <c r="L560" s="1"/>
      <c r="M560" s="1"/>
      <c r="N560" s="1"/>
    </row>
    <row r="561" spans="10:14" ht="15.75" customHeight="1" x14ac:dyDescent="0.25">
      <c r="J561" s="1"/>
      <c r="K561" s="1"/>
      <c r="L561" s="1"/>
      <c r="M561" s="1"/>
      <c r="N561" s="1"/>
    </row>
    <row r="562" spans="10:14" ht="15.75" customHeight="1" x14ac:dyDescent="0.25">
      <c r="J562" s="1"/>
      <c r="K562" s="1"/>
      <c r="L562" s="1"/>
      <c r="M562" s="1"/>
      <c r="N562" s="1"/>
    </row>
    <row r="563" spans="10:14" ht="15.75" customHeight="1" x14ac:dyDescent="0.25">
      <c r="J563" s="1"/>
      <c r="K563" s="1"/>
      <c r="L563" s="1"/>
      <c r="M563" s="1"/>
      <c r="N563" s="1"/>
    </row>
    <row r="564" spans="10:14" ht="15.75" customHeight="1" x14ac:dyDescent="0.25">
      <c r="J564" s="1"/>
      <c r="K564" s="1"/>
      <c r="L564" s="1"/>
      <c r="M564" s="1"/>
      <c r="N564" s="1"/>
    </row>
    <row r="565" spans="10:14" ht="15.75" customHeight="1" x14ac:dyDescent="0.25">
      <c r="J565" s="1"/>
      <c r="K565" s="1"/>
      <c r="L565" s="1"/>
      <c r="M565" s="1"/>
      <c r="N565" s="1"/>
    </row>
    <row r="566" spans="10:14" ht="15.75" customHeight="1" x14ac:dyDescent="0.25">
      <c r="J566" s="1"/>
      <c r="K566" s="1"/>
      <c r="L566" s="1"/>
      <c r="M566" s="1"/>
      <c r="N566" s="1"/>
    </row>
    <row r="567" spans="10:14" ht="15.75" customHeight="1" x14ac:dyDescent="0.25">
      <c r="J567" s="1"/>
      <c r="K567" s="1"/>
      <c r="L567" s="1"/>
      <c r="M567" s="1"/>
      <c r="N567" s="1"/>
    </row>
    <row r="568" spans="10:14" ht="15.75" customHeight="1" x14ac:dyDescent="0.25">
      <c r="J568" s="1"/>
      <c r="K568" s="1"/>
      <c r="L568" s="1"/>
      <c r="M568" s="1"/>
      <c r="N568" s="1"/>
    </row>
    <row r="569" spans="10:14" ht="15.75" customHeight="1" x14ac:dyDescent="0.25">
      <c r="J569" s="1"/>
      <c r="K569" s="1"/>
      <c r="L569" s="1"/>
      <c r="M569" s="1"/>
      <c r="N569" s="1"/>
    </row>
    <row r="570" spans="10:14" ht="15.75" customHeight="1" x14ac:dyDescent="0.25">
      <c r="J570" s="1"/>
      <c r="K570" s="1"/>
      <c r="L570" s="1"/>
      <c r="M570" s="1"/>
      <c r="N570" s="1"/>
    </row>
    <row r="571" spans="10:14" ht="15.75" customHeight="1" x14ac:dyDescent="0.25">
      <c r="J571" s="1"/>
      <c r="K571" s="1"/>
      <c r="L571" s="1"/>
      <c r="M571" s="1"/>
      <c r="N571" s="1"/>
    </row>
    <row r="572" spans="10:14" ht="15.75" customHeight="1" x14ac:dyDescent="0.25">
      <c r="J572" s="1"/>
      <c r="K572" s="1"/>
      <c r="L572" s="1"/>
      <c r="M572" s="1"/>
      <c r="N572" s="1"/>
    </row>
    <row r="573" spans="10:14" ht="15.75" customHeight="1" x14ac:dyDescent="0.25">
      <c r="J573" s="1"/>
      <c r="K573" s="1"/>
      <c r="L573" s="1"/>
      <c r="M573" s="1"/>
      <c r="N573" s="1"/>
    </row>
    <row r="574" spans="10:14" ht="15.75" customHeight="1" x14ac:dyDescent="0.25">
      <c r="J574" s="1"/>
      <c r="K574" s="1"/>
      <c r="L574" s="1"/>
      <c r="M574" s="1"/>
      <c r="N574" s="1"/>
    </row>
    <row r="575" spans="10:14" ht="15.75" customHeight="1" x14ac:dyDescent="0.25">
      <c r="J575" s="1"/>
      <c r="K575" s="1"/>
      <c r="L575" s="1"/>
      <c r="M575" s="1"/>
      <c r="N575" s="1"/>
    </row>
    <row r="576" spans="10:14" ht="15.75" customHeight="1" x14ac:dyDescent="0.25">
      <c r="J576" s="1"/>
      <c r="K576" s="1"/>
      <c r="L576" s="1"/>
      <c r="M576" s="1"/>
      <c r="N576" s="1"/>
    </row>
    <row r="577" spans="10:14" ht="15.75" customHeight="1" x14ac:dyDescent="0.25">
      <c r="J577" s="1"/>
      <c r="K577" s="1"/>
      <c r="L577" s="1"/>
      <c r="M577" s="1"/>
      <c r="N577" s="1"/>
    </row>
    <row r="578" spans="10:14" ht="15.75" customHeight="1" x14ac:dyDescent="0.25">
      <c r="J578" s="1"/>
      <c r="K578" s="1"/>
      <c r="L578" s="1"/>
      <c r="M578" s="1"/>
      <c r="N578" s="1"/>
    </row>
    <row r="579" spans="10:14" ht="15.75" customHeight="1" x14ac:dyDescent="0.25">
      <c r="J579" s="1"/>
      <c r="K579" s="1"/>
      <c r="L579" s="1"/>
      <c r="M579" s="1"/>
      <c r="N579" s="1"/>
    </row>
    <row r="580" spans="10:14" ht="15.75" customHeight="1" x14ac:dyDescent="0.25">
      <c r="J580" s="1"/>
      <c r="K580" s="1"/>
      <c r="L580" s="1"/>
      <c r="M580" s="1"/>
      <c r="N580" s="1"/>
    </row>
    <row r="581" spans="10:14" ht="15.75" customHeight="1" x14ac:dyDescent="0.25">
      <c r="J581" s="1"/>
      <c r="K581" s="1"/>
      <c r="L581" s="1"/>
      <c r="M581" s="1"/>
      <c r="N581" s="1"/>
    </row>
    <row r="582" spans="10:14" ht="15.75" customHeight="1" x14ac:dyDescent="0.25">
      <c r="J582" s="1"/>
      <c r="K582" s="1"/>
      <c r="L582" s="1"/>
      <c r="M582" s="1"/>
      <c r="N582" s="1"/>
    </row>
    <row r="583" spans="10:14" ht="15.75" customHeight="1" x14ac:dyDescent="0.25">
      <c r="J583" s="1"/>
      <c r="K583" s="1"/>
      <c r="L583" s="1"/>
      <c r="M583" s="1"/>
      <c r="N583" s="1"/>
    </row>
    <row r="584" spans="10:14" ht="15.75" customHeight="1" x14ac:dyDescent="0.25">
      <c r="J584" s="1"/>
      <c r="K584" s="1"/>
      <c r="L584" s="1"/>
      <c r="M584" s="1"/>
      <c r="N584" s="1"/>
    </row>
    <row r="585" spans="10:14" ht="15.75" customHeight="1" x14ac:dyDescent="0.25">
      <c r="J585" s="1"/>
      <c r="K585" s="1"/>
      <c r="L585" s="1"/>
      <c r="M585" s="1"/>
      <c r="N585" s="1"/>
    </row>
    <row r="586" spans="10:14" ht="15.75" customHeight="1" x14ac:dyDescent="0.25">
      <c r="J586" s="1"/>
      <c r="K586" s="1"/>
      <c r="L586" s="1"/>
      <c r="M586" s="1"/>
      <c r="N586" s="1"/>
    </row>
    <row r="587" spans="10:14" ht="15.75" customHeight="1" x14ac:dyDescent="0.25">
      <c r="J587" s="1"/>
      <c r="K587" s="1"/>
      <c r="L587" s="1"/>
      <c r="M587" s="1"/>
      <c r="N587" s="1"/>
    </row>
    <row r="588" spans="10:14" ht="15.75" customHeight="1" x14ac:dyDescent="0.25">
      <c r="J588" s="1"/>
      <c r="K588" s="1"/>
      <c r="L588" s="1"/>
      <c r="M588" s="1"/>
      <c r="N588" s="1"/>
    </row>
    <row r="589" spans="10:14" ht="15.75" customHeight="1" x14ac:dyDescent="0.25">
      <c r="J589" s="1"/>
      <c r="K589" s="1"/>
      <c r="L589" s="1"/>
      <c r="M589" s="1"/>
      <c r="N589" s="1"/>
    </row>
    <row r="590" spans="10:14" ht="15.75" customHeight="1" x14ac:dyDescent="0.25">
      <c r="J590" s="1"/>
      <c r="K590" s="1"/>
      <c r="L590" s="1"/>
      <c r="M590" s="1"/>
      <c r="N590" s="1"/>
    </row>
    <row r="591" spans="10:14" ht="15.75" customHeight="1" x14ac:dyDescent="0.25">
      <c r="J591" s="1"/>
      <c r="K591" s="1"/>
      <c r="L591" s="1"/>
      <c r="M591" s="1"/>
      <c r="N591" s="1"/>
    </row>
    <row r="592" spans="10:14" ht="15.75" customHeight="1" x14ac:dyDescent="0.25">
      <c r="J592" s="1"/>
      <c r="K592" s="1"/>
      <c r="L592" s="1"/>
      <c r="M592" s="1"/>
      <c r="N592" s="1"/>
    </row>
    <row r="593" spans="10:14" ht="15.75" customHeight="1" x14ac:dyDescent="0.25">
      <c r="J593" s="1"/>
      <c r="K593" s="1"/>
      <c r="L593" s="1"/>
      <c r="M593" s="1"/>
      <c r="N593" s="1"/>
    </row>
    <row r="594" spans="10:14" ht="15.75" customHeight="1" x14ac:dyDescent="0.25">
      <c r="J594" s="1"/>
      <c r="K594" s="1"/>
      <c r="L594" s="1"/>
      <c r="M594" s="1"/>
      <c r="N594" s="1"/>
    </row>
    <row r="595" spans="10:14" ht="15.75" customHeight="1" x14ac:dyDescent="0.25">
      <c r="J595" s="1"/>
      <c r="K595" s="1"/>
      <c r="L595" s="1"/>
      <c r="M595" s="1"/>
      <c r="N595" s="1"/>
    </row>
    <row r="596" spans="10:14" ht="15.75" customHeight="1" x14ac:dyDescent="0.25">
      <c r="J596" s="1"/>
      <c r="K596" s="1"/>
      <c r="L596" s="1"/>
      <c r="M596" s="1"/>
      <c r="N596" s="1"/>
    </row>
    <row r="597" spans="10:14" ht="15.75" customHeight="1" x14ac:dyDescent="0.25">
      <c r="J597" s="1"/>
      <c r="K597" s="1"/>
      <c r="L597" s="1"/>
      <c r="M597" s="1"/>
      <c r="N597" s="1"/>
    </row>
    <row r="598" spans="10:14" ht="15.75" customHeight="1" x14ac:dyDescent="0.25">
      <c r="J598" s="1"/>
      <c r="K598" s="1"/>
      <c r="L598" s="1"/>
      <c r="M598" s="1"/>
      <c r="N598" s="1"/>
    </row>
    <row r="599" spans="10:14" ht="15.75" customHeight="1" x14ac:dyDescent="0.25">
      <c r="J599" s="1"/>
      <c r="K599" s="1"/>
      <c r="L599" s="1"/>
      <c r="M599" s="1"/>
      <c r="N599" s="1"/>
    </row>
    <row r="600" spans="10:14" ht="15.75" customHeight="1" x14ac:dyDescent="0.25">
      <c r="J600" s="1"/>
      <c r="K600" s="1"/>
      <c r="L600" s="1"/>
      <c r="M600" s="1"/>
      <c r="N600" s="1"/>
    </row>
    <row r="601" spans="10:14" ht="15.75" customHeight="1" x14ac:dyDescent="0.25">
      <c r="J601" s="1"/>
      <c r="K601" s="1"/>
      <c r="L601" s="1"/>
      <c r="M601" s="1"/>
      <c r="N601" s="1"/>
    </row>
    <row r="602" spans="10:14" ht="15.75" customHeight="1" x14ac:dyDescent="0.25">
      <c r="J602" s="1"/>
      <c r="K602" s="1"/>
      <c r="L602" s="1"/>
      <c r="M602" s="1"/>
      <c r="N602" s="1"/>
    </row>
    <row r="603" spans="10:14" ht="15.75" customHeight="1" x14ac:dyDescent="0.25">
      <c r="J603" s="1"/>
      <c r="K603" s="1"/>
      <c r="L603" s="1"/>
      <c r="M603" s="1"/>
      <c r="N603" s="1"/>
    </row>
    <row r="604" spans="10:14" ht="15.75" customHeight="1" x14ac:dyDescent="0.25">
      <c r="J604" s="1"/>
      <c r="K604" s="1"/>
      <c r="L604" s="1"/>
      <c r="M604" s="1"/>
      <c r="N604" s="1"/>
    </row>
    <row r="605" spans="10:14" ht="15.75" customHeight="1" x14ac:dyDescent="0.25">
      <c r="J605" s="1"/>
      <c r="K605" s="1"/>
      <c r="L605" s="1"/>
      <c r="M605" s="1"/>
      <c r="N605" s="1"/>
    </row>
    <row r="606" spans="10:14" ht="15.75" customHeight="1" x14ac:dyDescent="0.25">
      <c r="J606" s="1"/>
      <c r="K606" s="1"/>
      <c r="L606" s="1"/>
      <c r="M606" s="1"/>
      <c r="N606" s="1"/>
    </row>
    <row r="607" spans="10:14" ht="15.75" customHeight="1" x14ac:dyDescent="0.25">
      <c r="J607" s="1"/>
      <c r="K607" s="1"/>
      <c r="L607" s="1"/>
      <c r="M607" s="1"/>
      <c r="N607" s="1"/>
    </row>
    <row r="608" spans="10:14" ht="15.75" customHeight="1" x14ac:dyDescent="0.25">
      <c r="J608" s="1"/>
      <c r="K608" s="1"/>
      <c r="L608" s="1"/>
      <c r="M608" s="1"/>
      <c r="N608" s="1"/>
    </row>
    <row r="609" spans="10:14" ht="15.75" customHeight="1" x14ac:dyDescent="0.25">
      <c r="J609" s="1"/>
      <c r="K609" s="1"/>
      <c r="L609" s="1"/>
      <c r="M609" s="1"/>
      <c r="N609" s="1"/>
    </row>
    <row r="610" spans="10:14" ht="15.75" customHeight="1" x14ac:dyDescent="0.25">
      <c r="J610" s="1"/>
      <c r="K610" s="1"/>
      <c r="L610" s="1"/>
      <c r="M610" s="1"/>
      <c r="N610" s="1"/>
    </row>
    <row r="611" spans="10:14" ht="15.75" customHeight="1" x14ac:dyDescent="0.25">
      <c r="J611" s="1"/>
      <c r="K611" s="1"/>
      <c r="L611" s="1"/>
      <c r="M611" s="1"/>
      <c r="N611" s="1"/>
    </row>
    <row r="612" spans="10:14" ht="15.75" customHeight="1" x14ac:dyDescent="0.25">
      <c r="J612" s="1"/>
      <c r="K612" s="1"/>
      <c r="L612" s="1"/>
      <c r="M612" s="1"/>
      <c r="N612" s="1"/>
    </row>
    <row r="613" spans="10:14" ht="15.75" customHeight="1" x14ac:dyDescent="0.25">
      <c r="J613" s="1"/>
      <c r="K613" s="1"/>
      <c r="L613" s="1"/>
      <c r="M613" s="1"/>
      <c r="N613" s="1"/>
    </row>
    <row r="614" spans="10:14" ht="15.75" customHeight="1" x14ac:dyDescent="0.25">
      <c r="J614" s="1"/>
      <c r="K614" s="1"/>
      <c r="L614" s="1"/>
      <c r="M614" s="1"/>
      <c r="N614" s="1"/>
    </row>
    <row r="615" spans="10:14" ht="15.75" customHeight="1" x14ac:dyDescent="0.25">
      <c r="J615" s="1"/>
      <c r="K615" s="1"/>
      <c r="L615" s="1"/>
      <c r="M615" s="1"/>
      <c r="N615" s="1"/>
    </row>
    <row r="616" spans="10:14" ht="15.75" customHeight="1" x14ac:dyDescent="0.25">
      <c r="J616" s="1"/>
      <c r="K616" s="1"/>
      <c r="L616" s="1"/>
      <c r="M616" s="1"/>
      <c r="N616" s="1"/>
    </row>
    <row r="617" spans="10:14" ht="15.75" customHeight="1" x14ac:dyDescent="0.25">
      <c r="J617" s="1"/>
      <c r="K617" s="1"/>
      <c r="L617" s="1"/>
      <c r="M617" s="1"/>
      <c r="N617" s="1"/>
    </row>
    <row r="618" spans="10:14" ht="15.75" customHeight="1" x14ac:dyDescent="0.25">
      <c r="J618" s="1"/>
      <c r="K618" s="1"/>
      <c r="L618" s="1"/>
      <c r="M618" s="1"/>
      <c r="N618" s="1"/>
    </row>
    <row r="619" spans="10:14" ht="15.75" customHeight="1" x14ac:dyDescent="0.25">
      <c r="J619" s="1"/>
      <c r="K619" s="1"/>
      <c r="L619" s="1"/>
      <c r="M619" s="1"/>
      <c r="N619" s="1"/>
    </row>
    <row r="620" spans="10:14" ht="15.75" customHeight="1" x14ac:dyDescent="0.25">
      <c r="J620" s="1"/>
      <c r="K620" s="1"/>
      <c r="L620" s="1"/>
      <c r="M620" s="1"/>
      <c r="N620" s="1"/>
    </row>
    <row r="621" spans="10:14" ht="15.75" customHeight="1" x14ac:dyDescent="0.25">
      <c r="J621" s="1"/>
      <c r="K621" s="1"/>
      <c r="L621" s="1"/>
      <c r="M621" s="1"/>
      <c r="N621" s="1"/>
    </row>
    <row r="622" spans="10:14" ht="15.75" customHeight="1" x14ac:dyDescent="0.25">
      <c r="J622" s="1"/>
      <c r="K622" s="1"/>
      <c r="L622" s="1"/>
      <c r="M622" s="1"/>
      <c r="N622" s="1"/>
    </row>
    <row r="623" spans="10:14" ht="15.75" customHeight="1" x14ac:dyDescent="0.25">
      <c r="J623" s="1"/>
      <c r="K623" s="1"/>
      <c r="L623" s="1"/>
      <c r="M623" s="1"/>
      <c r="N623" s="1"/>
    </row>
    <row r="624" spans="10:14" ht="15.75" customHeight="1" x14ac:dyDescent="0.25">
      <c r="J624" s="1"/>
      <c r="K624" s="1"/>
      <c r="L624" s="1"/>
      <c r="M624" s="1"/>
      <c r="N624" s="1"/>
    </row>
    <row r="625" spans="10:14" ht="15.75" customHeight="1" x14ac:dyDescent="0.25">
      <c r="J625" s="1"/>
      <c r="K625" s="1"/>
      <c r="L625" s="1"/>
      <c r="M625" s="1"/>
      <c r="N625" s="1"/>
    </row>
    <row r="626" spans="10:14" ht="15.75" customHeight="1" x14ac:dyDescent="0.25">
      <c r="J626" s="1"/>
      <c r="K626" s="1"/>
      <c r="L626" s="1"/>
      <c r="M626" s="1"/>
      <c r="N626" s="1"/>
    </row>
    <row r="627" spans="10:14" ht="15.75" customHeight="1" x14ac:dyDescent="0.25">
      <c r="J627" s="1"/>
      <c r="K627" s="1"/>
      <c r="L627" s="1"/>
      <c r="M627" s="1"/>
      <c r="N627" s="1"/>
    </row>
    <row r="628" spans="10:14" ht="15.75" customHeight="1" x14ac:dyDescent="0.25">
      <c r="J628" s="1"/>
      <c r="K628" s="1"/>
      <c r="L628" s="1"/>
      <c r="M628" s="1"/>
      <c r="N628" s="1"/>
    </row>
    <row r="629" spans="10:14" ht="15.75" customHeight="1" x14ac:dyDescent="0.25">
      <c r="J629" s="1"/>
      <c r="K629" s="1"/>
      <c r="L629" s="1"/>
      <c r="M629" s="1"/>
      <c r="N629" s="1"/>
    </row>
    <row r="630" spans="10:14" ht="15.75" customHeight="1" x14ac:dyDescent="0.25">
      <c r="J630" s="1"/>
      <c r="K630" s="1"/>
      <c r="L630" s="1"/>
      <c r="M630" s="1"/>
      <c r="N630" s="1"/>
    </row>
    <row r="631" spans="10:14" ht="15.75" customHeight="1" x14ac:dyDescent="0.25">
      <c r="J631" s="1"/>
      <c r="K631" s="1"/>
      <c r="L631" s="1"/>
      <c r="M631" s="1"/>
      <c r="N631" s="1"/>
    </row>
    <row r="632" spans="10:14" ht="15.75" customHeight="1" x14ac:dyDescent="0.25">
      <c r="J632" s="1"/>
      <c r="K632" s="1"/>
      <c r="L632" s="1"/>
      <c r="M632" s="1"/>
      <c r="N632" s="1"/>
    </row>
    <row r="633" spans="10:14" ht="15.75" customHeight="1" x14ac:dyDescent="0.25">
      <c r="J633" s="1"/>
      <c r="K633" s="1"/>
      <c r="L633" s="1"/>
      <c r="M633" s="1"/>
      <c r="N633" s="1"/>
    </row>
    <row r="634" spans="10:14" ht="15.75" customHeight="1" x14ac:dyDescent="0.25">
      <c r="J634" s="1"/>
      <c r="K634" s="1"/>
      <c r="L634" s="1"/>
      <c r="M634" s="1"/>
      <c r="N634" s="1"/>
    </row>
    <row r="635" spans="10:14" ht="15.75" customHeight="1" x14ac:dyDescent="0.25">
      <c r="J635" s="1"/>
      <c r="K635" s="1"/>
      <c r="L635" s="1"/>
      <c r="M635" s="1"/>
      <c r="N635" s="1"/>
    </row>
    <row r="636" spans="10:14" ht="15.75" customHeight="1" x14ac:dyDescent="0.25">
      <c r="J636" s="1"/>
      <c r="K636" s="1"/>
      <c r="L636" s="1"/>
      <c r="M636" s="1"/>
      <c r="N636" s="1"/>
    </row>
    <row r="637" spans="10:14" ht="15.75" customHeight="1" x14ac:dyDescent="0.25">
      <c r="J637" s="1"/>
      <c r="K637" s="1"/>
      <c r="L637" s="1"/>
      <c r="M637" s="1"/>
      <c r="N637" s="1"/>
    </row>
    <row r="638" spans="10:14" ht="15.75" customHeight="1" x14ac:dyDescent="0.25">
      <c r="J638" s="1"/>
      <c r="K638" s="1"/>
      <c r="L638" s="1"/>
      <c r="M638" s="1"/>
      <c r="N638" s="1"/>
    </row>
    <row r="639" spans="10:14" ht="15.75" customHeight="1" x14ac:dyDescent="0.25">
      <c r="J639" s="1"/>
      <c r="K639" s="1"/>
      <c r="L639" s="1"/>
      <c r="M639" s="1"/>
      <c r="N639" s="1"/>
    </row>
    <row r="640" spans="10:14" ht="15.75" customHeight="1" x14ac:dyDescent="0.25">
      <c r="J640" s="1"/>
      <c r="K640" s="1"/>
      <c r="L640" s="1"/>
      <c r="M640" s="1"/>
      <c r="N640" s="1"/>
    </row>
    <row r="641" spans="10:14" ht="15.75" customHeight="1" x14ac:dyDescent="0.25">
      <c r="J641" s="1"/>
      <c r="K641" s="1"/>
      <c r="L641" s="1"/>
      <c r="M641" s="1"/>
      <c r="N641" s="1"/>
    </row>
    <row r="642" spans="10:14" ht="15.75" customHeight="1" x14ac:dyDescent="0.25">
      <c r="J642" s="1"/>
      <c r="K642" s="1"/>
      <c r="L642" s="1"/>
      <c r="M642" s="1"/>
      <c r="N642" s="1"/>
    </row>
    <row r="643" spans="10:14" ht="15.75" customHeight="1" x14ac:dyDescent="0.25">
      <c r="J643" s="1"/>
      <c r="K643" s="1"/>
      <c r="L643" s="1"/>
      <c r="M643" s="1"/>
      <c r="N643" s="1"/>
    </row>
    <row r="644" spans="10:14" ht="15.75" customHeight="1" x14ac:dyDescent="0.25">
      <c r="J644" s="1"/>
      <c r="K644" s="1"/>
      <c r="L644" s="1"/>
      <c r="M644" s="1"/>
      <c r="N644" s="1"/>
    </row>
    <row r="645" spans="10:14" ht="15.75" customHeight="1" x14ac:dyDescent="0.25">
      <c r="J645" s="1"/>
      <c r="K645" s="1"/>
      <c r="L645" s="1"/>
      <c r="M645" s="1"/>
      <c r="N645" s="1"/>
    </row>
    <row r="646" spans="10:14" ht="15.75" customHeight="1" x14ac:dyDescent="0.25">
      <c r="J646" s="1"/>
      <c r="K646" s="1"/>
      <c r="L646" s="1"/>
      <c r="M646" s="1"/>
      <c r="N646" s="1"/>
    </row>
    <row r="647" spans="10:14" ht="15.75" customHeight="1" x14ac:dyDescent="0.25">
      <c r="J647" s="1"/>
      <c r="K647" s="1"/>
      <c r="L647" s="1"/>
      <c r="M647" s="1"/>
      <c r="N647" s="1"/>
    </row>
    <row r="648" spans="10:14" ht="15.75" customHeight="1" x14ac:dyDescent="0.25">
      <c r="J648" s="1"/>
      <c r="K648" s="1"/>
      <c r="L648" s="1"/>
      <c r="M648" s="1"/>
      <c r="N648" s="1"/>
    </row>
    <row r="649" spans="10:14" ht="15.75" customHeight="1" x14ac:dyDescent="0.25">
      <c r="J649" s="1"/>
      <c r="K649" s="1"/>
      <c r="L649" s="1"/>
      <c r="M649" s="1"/>
      <c r="N649" s="1"/>
    </row>
    <row r="650" spans="10:14" ht="15.75" customHeight="1" x14ac:dyDescent="0.25">
      <c r="J650" s="1"/>
      <c r="K650" s="1"/>
      <c r="L650" s="1"/>
      <c r="M650" s="1"/>
      <c r="N650" s="1"/>
    </row>
    <row r="651" spans="10:14" ht="15.75" customHeight="1" x14ac:dyDescent="0.25">
      <c r="J651" s="1"/>
      <c r="K651" s="1"/>
      <c r="L651" s="1"/>
      <c r="M651" s="1"/>
      <c r="N651" s="1"/>
    </row>
    <row r="652" spans="10:14" ht="15.75" customHeight="1" x14ac:dyDescent="0.25">
      <c r="J652" s="1"/>
      <c r="K652" s="1"/>
      <c r="L652" s="1"/>
      <c r="M652" s="1"/>
      <c r="N652" s="1"/>
    </row>
    <row r="653" spans="10:14" ht="15.75" customHeight="1" x14ac:dyDescent="0.25">
      <c r="J653" s="1"/>
      <c r="K653" s="1"/>
      <c r="L653" s="1"/>
      <c r="M653" s="1"/>
      <c r="N653" s="1"/>
    </row>
    <row r="654" spans="10:14" ht="15.75" customHeight="1" x14ac:dyDescent="0.25">
      <c r="J654" s="1"/>
      <c r="K654" s="1"/>
      <c r="L654" s="1"/>
      <c r="M654" s="1"/>
      <c r="N654" s="1"/>
    </row>
    <row r="655" spans="10:14" ht="15.75" customHeight="1" x14ac:dyDescent="0.25">
      <c r="J655" s="1"/>
      <c r="K655" s="1"/>
      <c r="L655" s="1"/>
      <c r="M655" s="1"/>
      <c r="N655" s="1"/>
    </row>
    <row r="656" spans="10:14" ht="15.75" customHeight="1" x14ac:dyDescent="0.25">
      <c r="J656" s="1"/>
      <c r="K656" s="1"/>
      <c r="L656" s="1"/>
      <c r="M656" s="1"/>
      <c r="N656" s="1"/>
    </row>
    <row r="657" spans="10:14" ht="15.75" customHeight="1" x14ac:dyDescent="0.25">
      <c r="J657" s="1"/>
      <c r="K657" s="1"/>
      <c r="L657" s="1"/>
      <c r="M657" s="1"/>
      <c r="N657" s="1"/>
    </row>
    <row r="658" spans="10:14" ht="15.75" customHeight="1" x14ac:dyDescent="0.25">
      <c r="J658" s="1"/>
      <c r="K658" s="1"/>
      <c r="L658" s="1"/>
      <c r="M658" s="1"/>
      <c r="N658" s="1"/>
    </row>
    <row r="659" spans="10:14" ht="15.75" customHeight="1" x14ac:dyDescent="0.25">
      <c r="J659" s="1"/>
      <c r="K659" s="1"/>
      <c r="L659" s="1"/>
      <c r="M659" s="1"/>
      <c r="N659" s="1"/>
    </row>
    <row r="660" spans="10:14" ht="15.75" customHeight="1" x14ac:dyDescent="0.25">
      <c r="J660" s="1"/>
      <c r="K660" s="1"/>
      <c r="L660" s="1"/>
      <c r="M660" s="1"/>
      <c r="N660" s="1"/>
    </row>
    <row r="661" spans="10:14" ht="15.75" customHeight="1" x14ac:dyDescent="0.25">
      <c r="J661" s="1"/>
      <c r="K661" s="1"/>
      <c r="L661" s="1"/>
      <c r="M661" s="1"/>
      <c r="N661" s="1"/>
    </row>
    <row r="662" spans="10:14" ht="15.75" customHeight="1" x14ac:dyDescent="0.25">
      <c r="J662" s="1"/>
      <c r="K662" s="1"/>
      <c r="L662" s="1"/>
      <c r="M662" s="1"/>
      <c r="N662" s="1"/>
    </row>
    <row r="663" spans="10:14" ht="15.75" customHeight="1" x14ac:dyDescent="0.25">
      <c r="J663" s="1"/>
      <c r="K663" s="1"/>
      <c r="L663" s="1"/>
      <c r="M663" s="1"/>
      <c r="N663" s="1"/>
    </row>
    <row r="664" spans="10:14" ht="15.75" customHeight="1" x14ac:dyDescent="0.25">
      <c r="J664" s="1"/>
      <c r="K664" s="1"/>
      <c r="L664" s="1"/>
      <c r="M664" s="1"/>
      <c r="N664" s="1"/>
    </row>
    <row r="665" spans="10:14" ht="15.75" customHeight="1" x14ac:dyDescent="0.25">
      <c r="J665" s="1"/>
      <c r="K665" s="1"/>
      <c r="L665" s="1"/>
      <c r="M665" s="1"/>
      <c r="N665" s="1"/>
    </row>
    <row r="666" spans="10:14" ht="15.75" customHeight="1" x14ac:dyDescent="0.25">
      <c r="J666" s="1"/>
      <c r="K666" s="1"/>
      <c r="L666" s="1"/>
      <c r="M666" s="1"/>
      <c r="N666" s="1"/>
    </row>
    <row r="667" spans="10:14" ht="15.75" customHeight="1" x14ac:dyDescent="0.25">
      <c r="J667" s="1"/>
      <c r="K667" s="1"/>
      <c r="L667" s="1"/>
      <c r="M667" s="1"/>
      <c r="N667" s="1"/>
    </row>
    <row r="668" spans="10:14" ht="15.75" customHeight="1" x14ac:dyDescent="0.25">
      <c r="J668" s="1"/>
      <c r="K668" s="1"/>
      <c r="L668" s="1"/>
      <c r="M668" s="1"/>
      <c r="N668" s="1"/>
    </row>
    <row r="669" spans="10:14" ht="15.75" customHeight="1" x14ac:dyDescent="0.25">
      <c r="J669" s="1"/>
      <c r="K669" s="1"/>
      <c r="L669" s="1"/>
      <c r="M669" s="1"/>
      <c r="N669" s="1"/>
    </row>
    <row r="670" spans="10:14" ht="15.75" customHeight="1" x14ac:dyDescent="0.25">
      <c r="J670" s="1"/>
      <c r="K670" s="1"/>
      <c r="L670" s="1"/>
      <c r="M670" s="1"/>
      <c r="N670" s="1"/>
    </row>
    <row r="671" spans="10:14" ht="15.75" customHeight="1" x14ac:dyDescent="0.25">
      <c r="J671" s="1"/>
      <c r="K671" s="1"/>
      <c r="L671" s="1"/>
      <c r="M671" s="1"/>
      <c r="N671" s="1"/>
    </row>
    <row r="672" spans="10:14" ht="15.75" customHeight="1" x14ac:dyDescent="0.25">
      <c r="J672" s="1"/>
      <c r="K672" s="1"/>
      <c r="L672" s="1"/>
      <c r="M672" s="1"/>
      <c r="N672" s="1"/>
    </row>
    <row r="673" spans="10:14" ht="15.75" customHeight="1" x14ac:dyDescent="0.25">
      <c r="J673" s="1"/>
      <c r="K673" s="1"/>
      <c r="L673" s="1"/>
      <c r="M673" s="1"/>
      <c r="N673" s="1"/>
    </row>
    <row r="674" spans="10:14" ht="15.75" customHeight="1" x14ac:dyDescent="0.25">
      <c r="J674" s="1"/>
      <c r="K674" s="1"/>
      <c r="L674" s="1"/>
      <c r="M674" s="1"/>
      <c r="N674" s="1"/>
    </row>
    <row r="675" spans="10:14" ht="15.75" customHeight="1" x14ac:dyDescent="0.25">
      <c r="J675" s="1"/>
      <c r="K675" s="1"/>
      <c r="L675" s="1"/>
      <c r="M675" s="1"/>
      <c r="N675" s="1"/>
    </row>
    <row r="676" spans="10:14" ht="15.75" customHeight="1" x14ac:dyDescent="0.25">
      <c r="J676" s="1"/>
      <c r="K676" s="1"/>
      <c r="L676" s="1"/>
      <c r="M676" s="1"/>
      <c r="N676" s="1"/>
    </row>
    <row r="677" spans="10:14" ht="15.75" customHeight="1" x14ac:dyDescent="0.25">
      <c r="J677" s="1"/>
      <c r="K677" s="1"/>
      <c r="L677" s="1"/>
      <c r="M677" s="1"/>
      <c r="N677" s="1"/>
    </row>
    <row r="678" spans="10:14" ht="15.75" customHeight="1" x14ac:dyDescent="0.25">
      <c r="J678" s="1"/>
      <c r="K678" s="1"/>
      <c r="L678" s="1"/>
      <c r="M678" s="1"/>
      <c r="N678" s="1"/>
    </row>
    <row r="679" spans="10:14" ht="15.75" customHeight="1" x14ac:dyDescent="0.25">
      <c r="J679" s="1"/>
      <c r="K679" s="1"/>
      <c r="L679" s="1"/>
      <c r="M679" s="1"/>
      <c r="N679" s="1"/>
    </row>
    <row r="680" spans="10:14" ht="15.75" customHeight="1" x14ac:dyDescent="0.25">
      <c r="J680" s="1"/>
      <c r="K680" s="1"/>
      <c r="L680" s="1"/>
      <c r="M680" s="1"/>
      <c r="N680" s="1"/>
    </row>
    <row r="681" spans="10:14" ht="15.75" customHeight="1" x14ac:dyDescent="0.25">
      <c r="J681" s="1"/>
      <c r="K681" s="1"/>
      <c r="L681" s="1"/>
      <c r="M681" s="1"/>
      <c r="N681" s="1"/>
    </row>
    <row r="682" spans="10:14" ht="15.75" customHeight="1" x14ac:dyDescent="0.25">
      <c r="J682" s="1"/>
      <c r="K682" s="1"/>
      <c r="L682" s="1"/>
      <c r="M682" s="1"/>
      <c r="N682" s="1"/>
    </row>
    <row r="683" spans="10:14" ht="15.75" customHeight="1" x14ac:dyDescent="0.25">
      <c r="J683" s="1"/>
      <c r="K683" s="1"/>
      <c r="L683" s="1"/>
      <c r="M683" s="1"/>
      <c r="N683" s="1"/>
    </row>
    <row r="684" spans="10:14" ht="15.75" customHeight="1" x14ac:dyDescent="0.25">
      <c r="J684" s="1"/>
      <c r="K684" s="1"/>
      <c r="L684" s="1"/>
      <c r="M684" s="1"/>
      <c r="N684" s="1"/>
    </row>
    <row r="685" spans="10:14" ht="15.75" customHeight="1" x14ac:dyDescent="0.25">
      <c r="J685" s="1"/>
      <c r="K685" s="1"/>
      <c r="L685" s="1"/>
      <c r="M685" s="1"/>
      <c r="N685" s="1"/>
    </row>
    <row r="686" spans="10:14" ht="15.75" customHeight="1" x14ac:dyDescent="0.25">
      <c r="J686" s="1"/>
      <c r="K686" s="1"/>
      <c r="L686" s="1"/>
      <c r="M686" s="1"/>
      <c r="N686" s="1"/>
    </row>
    <row r="687" spans="10:14" ht="15.75" customHeight="1" x14ac:dyDescent="0.25">
      <c r="J687" s="1"/>
      <c r="K687" s="1"/>
      <c r="L687" s="1"/>
      <c r="M687" s="1"/>
      <c r="N687" s="1"/>
    </row>
    <row r="688" spans="10:14" ht="15.75" customHeight="1" x14ac:dyDescent="0.25">
      <c r="J688" s="1"/>
      <c r="K688" s="1"/>
      <c r="L688" s="1"/>
      <c r="M688" s="1"/>
      <c r="N688" s="1"/>
    </row>
    <row r="689" spans="10:14" ht="15.75" customHeight="1" x14ac:dyDescent="0.25">
      <c r="J689" s="1"/>
      <c r="K689" s="1"/>
      <c r="L689" s="1"/>
      <c r="M689" s="1"/>
      <c r="N689" s="1"/>
    </row>
    <row r="690" spans="10:14" ht="15.75" customHeight="1" x14ac:dyDescent="0.25">
      <c r="J690" s="1"/>
      <c r="K690" s="1"/>
      <c r="L690" s="1"/>
      <c r="M690" s="1"/>
      <c r="N690" s="1"/>
    </row>
    <row r="691" spans="10:14" ht="15.75" customHeight="1" x14ac:dyDescent="0.25">
      <c r="J691" s="1"/>
      <c r="K691" s="1"/>
      <c r="L691" s="1"/>
      <c r="M691" s="1"/>
      <c r="N691" s="1"/>
    </row>
    <row r="692" spans="10:14" ht="15.75" customHeight="1" x14ac:dyDescent="0.25">
      <c r="J692" s="1"/>
      <c r="K692" s="1"/>
      <c r="L692" s="1"/>
      <c r="M692" s="1"/>
      <c r="N692" s="1"/>
    </row>
    <row r="693" spans="10:14" ht="15.75" customHeight="1" x14ac:dyDescent="0.25">
      <c r="J693" s="1"/>
      <c r="K693" s="1"/>
      <c r="L693" s="1"/>
      <c r="M693" s="1"/>
      <c r="N693" s="1"/>
    </row>
    <row r="694" spans="10:14" ht="15.75" customHeight="1" x14ac:dyDescent="0.25">
      <c r="J694" s="1"/>
      <c r="K694" s="1"/>
      <c r="L694" s="1"/>
      <c r="M694" s="1"/>
      <c r="N694" s="1"/>
    </row>
    <row r="695" spans="10:14" ht="15.75" customHeight="1" x14ac:dyDescent="0.25">
      <c r="J695" s="1"/>
      <c r="K695" s="1"/>
      <c r="L695" s="1"/>
      <c r="M695" s="1"/>
      <c r="N695" s="1"/>
    </row>
    <row r="696" spans="10:14" ht="15.75" customHeight="1" x14ac:dyDescent="0.25">
      <c r="J696" s="1"/>
      <c r="K696" s="1"/>
      <c r="L696" s="1"/>
      <c r="M696" s="1"/>
      <c r="N696" s="1"/>
    </row>
    <row r="697" spans="10:14" ht="15.75" customHeight="1" x14ac:dyDescent="0.25">
      <c r="J697" s="1"/>
      <c r="K697" s="1"/>
      <c r="L697" s="1"/>
      <c r="M697" s="1"/>
      <c r="N697" s="1"/>
    </row>
    <row r="698" spans="10:14" ht="15.75" customHeight="1" x14ac:dyDescent="0.25">
      <c r="J698" s="1"/>
      <c r="K698" s="1"/>
      <c r="L698" s="1"/>
      <c r="M698" s="1"/>
      <c r="N698" s="1"/>
    </row>
    <row r="699" spans="10:14" ht="15.75" customHeight="1" x14ac:dyDescent="0.25">
      <c r="J699" s="1"/>
      <c r="K699" s="1"/>
      <c r="L699" s="1"/>
      <c r="M699" s="1"/>
      <c r="N699" s="1"/>
    </row>
    <row r="700" spans="10:14" ht="15.75" customHeight="1" x14ac:dyDescent="0.25">
      <c r="J700" s="1"/>
      <c r="K700" s="1"/>
      <c r="L700" s="1"/>
      <c r="M700" s="1"/>
      <c r="N700" s="1"/>
    </row>
    <row r="701" spans="10:14" ht="15.75" customHeight="1" x14ac:dyDescent="0.25">
      <c r="J701" s="1"/>
      <c r="K701" s="1"/>
      <c r="L701" s="1"/>
      <c r="M701" s="1"/>
      <c r="N701" s="1"/>
    </row>
    <row r="702" spans="10:14" ht="15.75" customHeight="1" x14ac:dyDescent="0.25">
      <c r="J702" s="1"/>
      <c r="K702" s="1"/>
      <c r="L702" s="1"/>
      <c r="M702" s="1"/>
      <c r="N702" s="1"/>
    </row>
    <row r="703" spans="10:14" ht="15.75" customHeight="1" x14ac:dyDescent="0.25">
      <c r="J703" s="1"/>
      <c r="K703" s="1"/>
      <c r="L703" s="1"/>
      <c r="M703" s="1"/>
      <c r="N703" s="1"/>
    </row>
    <row r="704" spans="10:14" ht="15.75" customHeight="1" x14ac:dyDescent="0.25">
      <c r="J704" s="1"/>
      <c r="K704" s="1"/>
      <c r="L704" s="1"/>
      <c r="M704" s="1"/>
      <c r="N704" s="1"/>
    </row>
    <row r="705" spans="10:14" ht="15.75" customHeight="1" x14ac:dyDescent="0.25">
      <c r="J705" s="1"/>
      <c r="K705" s="1"/>
      <c r="L705" s="1"/>
      <c r="M705" s="1"/>
      <c r="N705" s="1"/>
    </row>
    <row r="706" spans="10:14" ht="15.75" customHeight="1" x14ac:dyDescent="0.25">
      <c r="J706" s="1"/>
      <c r="K706" s="1"/>
      <c r="L706" s="1"/>
      <c r="M706" s="1"/>
      <c r="N706" s="1"/>
    </row>
    <row r="707" spans="10:14" ht="15.75" customHeight="1" x14ac:dyDescent="0.25">
      <c r="J707" s="1"/>
      <c r="K707" s="1"/>
      <c r="L707" s="1"/>
      <c r="M707" s="1"/>
      <c r="N707" s="1"/>
    </row>
    <row r="708" spans="10:14" ht="15.75" customHeight="1" x14ac:dyDescent="0.25">
      <c r="J708" s="1"/>
      <c r="K708" s="1"/>
      <c r="L708" s="1"/>
      <c r="M708" s="1"/>
      <c r="N708" s="1"/>
    </row>
    <row r="709" spans="10:14" ht="15.75" customHeight="1" x14ac:dyDescent="0.25">
      <c r="J709" s="1"/>
      <c r="K709" s="1"/>
      <c r="L709" s="1"/>
      <c r="M709" s="1"/>
      <c r="N709" s="1"/>
    </row>
    <row r="710" spans="10:14" ht="15.75" customHeight="1" x14ac:dyDescent="0.25">
      <c r="J710" s="1"/>
      <c r="K710" s="1"/>
      <c r="L710" s="1"/>
      <c r="M710" s="1"/>
      <c r="N710" s="1"/>
    </row>
    <row r="711" spans="10:14" ht="15.75" customHeight="1" x14ac:dyDescent="0.25">
      <c r="J711" s="1"/>
      <c r="K711" s="1"/>
      <c r="L711" s="1"/>
      <c r="M711" s="1"/>
      <c r="N711" s="1"/>
    </row>
    <row r="712" spans="10:14" ht="15.75" customHeight="1" x14ac:dyDescent="0.25">
      <c r="J712" s="1"/>
      <c r="K712" s="1"/>
      <c r="L712" s="1"/>
      <c r="M712" s="1"/>
      <c r="N712" s="1"/>
    </row>
    <row r="713" spans="10:14" ht="15.75" customHeight="1" x14ac:dyDescent="0.25">
      <c r="J713" s="1"/>
      <c r="K713" s="1"/>
      <c r="L713" s="1"/>
      <c r="M713" s="1"/>
      <c r="N713" s="1"/>
    </row>
    <row r="714" spans="10:14" ht="15.75" customHeight="1" x14ac:dyDescent="0.25">
      <c r="J714" s="1"/>
      <c r="K714" s="1"/>
      <c r="L714" s="1"/>
      <c r="M714" s="1"/>
      <c r="N714" s="1"/>
    </row>
    <row r="715" spans="10:14" ht="15.75" customHeight="1" x14ac:dyDescent="0.25">
      <c r="J715" s="1"/>
      <c r="K715" s="1"/>
      <c r="L715" s="1"/>
      <c r="M715" s="1"/>
      <c r="N715" s="1"/>
    </row>
    <row r="716" spans="10:14" ht="15.75" customHeight="1" x14ac:dyDescent="0.25">
      <c r="J716" s="1"/>
      <c r="K716" s="1"/>
      <c r="L716" s="1"/>
      <c r="M716" s="1"/>
      <c r="N716" s="1"/>
    </row>
    <row r="717" spans="10:14" ht="15.75" customHeight="1" x14ac:dyDescent="0.25">
      <c r="J717" s="1"/>
      <c r="K717" s="1"/>
      <c r="L717" s="1"/>
      <c r="M717" s="1"/>
      <c r="N717" s="1"/>
    </row>
    <row r="718" spans="10:14" ht="15.75" customHeight="1" x14ac:dyDescent="0.25">
      <c r="J718" s="1"/>
      <c r="K718" s="1"/>
      <c r="L718" s="1"/>
      <c r="M718" s="1"/>
      <c r="N718" s="1"/>
    </row>
    <row r="719" spans="10:14" ht="15.75" customHeight="1" x14ac:dyDescent="0.25">
      <c r="J719" s="1"/>
      <c r="K719" s="1"/>
      <c r="L719" s="1"/>
      <c r="M719" s="1"/>
      <c r="N719" s="1"/>
    </row>
    <row r="720" spans="10:14" ht="15.75" customHeight="1" x14ac:dyDescent="0.25">
      <c r="J720" s="1"/>
      <c r="K720" s="1"/>
      <c r="L720" s="1"/>
      <c r="M720" s="1"/>
      <c r="N720" s="1"/>
    </row>
    <row r="721" spans="10:14" ht="15.75" customHeight="1" x14ac:dyDescent="0.25">
      <c r="J721" s="1"/>
      <c r="K721" s="1"/>
      <c r="L721" s="1"/>
      <c r="M721" s="1"/>
      <c r="N721" s="1"/>
    </row>
    <row r="722" spans="10:14" ht="15.75" customHeight="1" x14ac:dyDescent="0.25">
      <c r="J722" s="1"/>
      <c r="K722" s="1"/>
      <c r="L722" s="1"/>
      <c r="M722" s="1"/>
      <c r="N722" s="1"/>
    </row>
    <row r="723" spans="10:14" ht="15.75" customHeight="1" x14ac:dyDescent="0.25">
      <c r="J723" s="1"/>
      <c r="K723" s="1"/>
      <c r="L723" s="1"/>
      <c r="M723" s="1"/>
      <c r="N723" s="1"/>
    </row>
    <row r="724" spans="10:14" ht="15.75" customHeight="1" x14ac:dyDescent="0.25">
      <c r="J724" s="1"/>
      <c r="K724" s="1"/>
      <c r="L724" s="1"/>
      <c r="M724" s="1"/>
      <c r="N724" s="1"/>
    </row>
    <row r="725" spans="10:14" ht="15.75" customHeight="1" x14ac:dyDescent="0.25">
      <c r="J725" s="1"/>
      <c r="K725" s="1"/>
      <c r="L725" s="1"/>
      <c r="M725" s="1"/>
      <c r="N725" s="1"/>
    </row>
    <row r="726" spans="10:14" ht="15.75" customHeight="1" x14ac:dyDescent="0.25">
      <c r="J726" s="1"/>
      <c r="K726" s="1"/>
      <c r="L726" s="1"/>
      <c r="M726" s="1"/>
      <c r="N726" s="1"/>
    </row>
    <row r="727" spans="10:14" ht="15.75" customHeight="1" x14ac:dyDescent="0.25">
      <c r="J727" s="1"/>
      <c r="K727" s="1"/>
      <c r="L727" s="1"/>
      <c r="M727" s="1"/>
      <c r="N727" s="1"/>
    </row>
    <row r="728" spans="10:14" ht="15.75" customHeight="1" x14ac:dyDescent="0.25">
      <c r="J728" s="1"/>
      <c r="K728" s="1"/>
      <c r="L728" s="1"/>
      <c r="M728" s="1"/>
      <c r="N728" s="1"/>
    </row>
    <row r="729" spans="10:14" ht="15.75" customHeight="1" x14ac:dyDescent="0.25">
      <c r="J729" s="1"/>
      <c r="K729" s="1"/>
      <c r="L729" s="1"/>
      <c r="M729" s="1"/>
      <c r="N729" s="1"/>
    </row>
    <row r="730" spans="10:14" ht="15.75" customHeight="1" x14ac:dyDescent="0.25">
      <c r="J730" s="1"/>
      <c r="K730" s="1"/>
      <c r="L730" s="1"/>
      <c r="M730" s="1"/>
      <c r="N730" s="1"/>
    </row>
    <row r="731" spans="10:14" ht="15.75" customHeight="1" x14ac:dyDescent="0.25">
      <c r="J731" s="1"/>
      <c r="K731" s="1"/>
      <c r="L731" s="1"/>
      <c r="M731" s="1"/>
      <c r="N731" s="1"/>
    </row>
    <row r="732" spans="10:14" ht="15.75" customHeight="1" x14ac:dyDescent="0.25">
      <c r="J732" s="1"/>
      <c r="K732" s="1"/>
      <c r="L732" s="1"/>
      <c r="M732" s="1"/>
      <c r="N732" s="1"/>
    </row>
    <row r="733" spans="10:14" ht="15.75" customHeight="1" x14ac:dyDescent="0.25">
      <c r="J733" s="1"/>
      <c r="K733" s="1"/>
      <c r="L733" s="1"/>
      <c r="M733" s="1"/>
      <c r="N733" s="1"/>
    </row>
    <row r="734" spans="10:14" ht="15.75" customHeight="1" x14ac:dyDescent="0.25">
      <c r="J734" s="1"/>
      <c r="K734" s="1"/>
      <c r="L734" s="1"/>
      <c r="M734" s="1"/>
      <c r="N734" s="1"/>
    </row>
    <row r="735" spans="10:14" ht="15.75" customHeight="1" x14ac:dyDescent="0.25">
      <c r="J735" s="1"/>
      <c r="K735" s="1"/>
      <c r="L735" s="1"/>
      <c r="M735" s="1"/>
      <c r="N735" s="1"/>
    </row>
    <row r="736" spans="10:14" ht="15.75" customHeight="1" x14ac:dyDescent="0.25">
      <c r="J736" s="1"/>
      <c r="K736" s="1"/>
      <c r="L736" s="1"/>
      <c r="M736" s="1"/>
      <c r="N736" s="1"/>
    </row>
    <row r="737" spans="10:14" ht="15.75" customHeight="1" x14ac:dyDescent="0.25">
      <c r="J737" s="1"/>
      <c r="K737" s="1"/>
      <c r="L737" s="1"/>
      <c r="M737" s="1"/>
      <c r="N737" s="1"/>
    </row>
    <row r="738" spans="10:14" ht="15.75" customHeight="1" x14ac:dyDescent="0.25">
      <c r="J738" s="1"/>
      <c r="K738" s="1"/>
      <c r="L738" s="1"/>
      <c r="M738" s="1"/>
      <c r="N738" s="1"/>
    </row>
    <row r="739" spans="10:14" ht="15.75" customHeight="1" x14ac:dyDescent="0.25">
      <c r="J739" s="1"/>
      <c r="K739" s="1"/>
      <c r="L739" s="1"/>
      <c r="M739" s="1"/>
      <c r="N739" s="1"/>
    </row>
    <row r="740" spans="10:14" ht="15.75" customHeight="1" x14ac:dyDescent="0.25">
      <c r="J740" s="1"/>
      <c r="K740" s="1"/>
      <c r="L740" s="1"/>
      <c r="M740" s="1"/>
      <c r="N740" s="1"/>
    </row>
    <row r="741" spans="10:14" ht="15.75" customHeight="1" x14ac:dyDescent="0.25">
      <c r="J741" s="1"/>
      <c r="K741" s="1"/>
      <c r="L741" s="1"/>
      <c r="M741" s="1"/>
      <c r="N741" s="1"/>
    </row>
    <row r="742" spans="10:14" ht="15.75" customHeight="1" x14ac:dyDescent="0.25">
      <c r="J742" s="1"/>
      <c r="K742" s="1"/>
      <c r="L742" s="1"/>
      <c r="M742" s="1"/>
      <c r="N742" s="1"/>
    </row>
    <row r="743" spans="10:14" ht="15.75" customHeight="1" x14ac:dyDescent="0.25">
      <c r="J743" s="1"/>
      <c r="K743" s="1"/>
      <c r="L743" s="1"/>
      <c r="M743" s="1"/>
      <c r="N743" s="1"/>
    </row>
    <row r="744" spans="10:14" ht="15.75" customHeight="1" x14ac:dyDescent="0.25">
      <c r="J744" s="1"/>
      <c r="K744" s="1"/>
      <c r="L744" s="1"/>
      <c r="M744" s="1"/>
      <c r="N744" s="1"/>
    </row>
    <row r="745" spans="10:14" ht="15.75" customHeight="1" x14ac:dyDescent="0.25">
      <c r="J745" s="1"/>
      <c r="K745" s="1"/>
      <c r="L745" s="1"/>
      <c r="M745" s="1"/>
      <c r="N745" s="1"/>
    </row>
    <row r="746" spans="10:14" ht="15.75" customHeight="1" x14ac:dyDescent="0.25">
      <c r="J746" s="1"/>
      <c r="K746" s="1"/>
      <c r="L746" s="1"/>
      <c r="M746" s="1"/>
      <c r="N746" s="1"/>
    </row>
    <row r="747" spans="10:14" ht="15.75" customHeight="1" x14ac:dyDescent="0.25">
      <c r="J747" s="1"/>
      <c r="K747" s="1"/>
      <c r="L747" s="1"/>
      <c r="M747" s="1"/>
      <c r="N747" s="1"/>
    </row>
    <row r="748" spans="10:14" ht="15.75" customHeight="1" x14ac:dyDescent="0.25">
      <c r="J748" s="1"/>
      <c r="K748" s="1"/>
      <c r="L748" s="1"/>
      <c r="M748" s="1"/>
      <c r="N748" s="1"/>
    </row>
    <row r="749" spans="10:14" ht="15.75" customHeight="1" x14ac:dyDescent="0.25">
      <c r="J749" s="1"/>
      <c r="K749" s="1"/>
      <c r="L749" s="1"/>
      <c r="M749" s="1"/>
      <c r="N749" s="1"/>
    </row>
    <row r="750" spans="10:14" ht="15.75" customHeight="1" x14ac:dyDescent="0.25">
      <c r="J750" s="1"/>
      <c r="K750" s="1"/>
      <c r="L750" s="1"/>
      <c r="M750" s="1"/>
      <c r="N750" s="1"/>
    </row>
    <row r="751" spans="10:14" ht="15.75" customHeight="1" x14ac:dyDescent="0.25">
      <c r="J751" s="1"/>
      <c r="K751" s="1"/>
      <c r="L751" s="1"/>
      <c r="M751" s="1"/>
      <c r="N751" s="1"/>
    </row>
    <row r="752" spans="10:14" ht="15.75" customHeight="1" x14ac:dyDescent="0.25">
      <c r="J752" s="1"/>
      <c r="K752" s="1"/>
      <c r="L752" s="1"/>
      <c r="M752" s="1"/>
      <c r="N752" s="1"/>
    </row>
    <row r="753" spans="10:14" ht="15.75" customHeight="1" x14ac:dyDescent="0.25">
      <c r="J753" s="1"/>
      <c r="K753" s="1"/>
      <c r="L753" s="1"/>
      <c r="M753" s="1"/>
      <c r="N753" s="1"/>
    </row>
    <row r="754" spans="10:14" ht="15.75" customHeight="1" x14ac:dyDescent="0.25">
      <c r="J754" s="1"/>
      <c r="K754" s="1"/>
      <c r="L754" s="1"/>
      <c r="M754" s="1"/>
      <c r="N754" s="1"/>
    </row>
    <row r="755" spans="10:14" ht="15.75" customHeight="1" x14ac:dyDescent="0.25">
      <c r="J755" s="1"/>
      <c r="K755" s="1"/>
      <c r="L755" s="1"/>
      <c r="M755" s="1"/>
      <c r="N755" s="1"/>
    </row>
    <row r="756" spans="10:14" ht="15.75" customHeight="1" x14ac:dyDescent="0.25">
      <c r="J756" s="1"/>
      <c r="K756" s="1"/>
      <c r="L756" s="1"/>
      <c r="M756" s="1"/>
      <c r="N756" s="1"/>
    </row>
    <row r="757" spans="10:14" ht="15.75" customHeight="1" x14ac:dyDescent="0.25">
      <c r="J757" s="1"/>
      <c r="K757" s="1"/>
      <c r="L757" s="1"/>
      <c r="M757" s="1"/>
      <c r="N757" s="1"/>
    </row>
    <row r="758" spans="10:14" ht="15.75" customHeight="1" x14ac:dyDescent="0.25">
      <c r="J758" s="1"/>
      <c r="K758" s="1"/>
      <c r="L758" s="1"/>
      <c r="M758" s="1"/>
      <c r="N758" s="1"/>
    </row>
    <row r="759" spans="10:14" ht="15.75" customHeight="1" x14ac:dyDescent="0.25">
      <c r="J759" s="1"/>
      <c r="K759" s="1"/>
      <c r="L759" s="1"/>
      <c r="M759" s="1"/>
      <c r="N759" s="1"/>
    </row>
    <row r="760" spans="10:14" ht="15.75" customHeight="1" x14ac:dyDescent="0.25">
      <c r="J760" s="1"/>
      <c r="K760" s="1"/>
      <c r="L760" s="1"/>
      <c r="M760" s="1"/>
      <c r="N760" s="1"/>
    </row>
    <row r="761" spans="10:14" ht="15.75" customHeight="1" x14ac:dyDescent="0.25">
      <c r="J761" s="1"/>
      <c r="K761" s="1"/>
      <c r="L761" s="1"/>
      <c r="M761" s="1"/>
      <c r="N761" s="1"/>
    </row>
    <row r="762" spans="10:14" ht="15.75" customHeight="1" x14ac:dyDescent="0.25">
      <c r="J762" s="1"/>
      <c r="K762" s="1"/>
      <c r="L762" s="1"/>
      <c r="M762" s="1"/>
      <c r="N762" s="1"/>
    </row>
    <row r="763" spans="10:14" ht="15.75" customHeight="1" x14ac:dyDescent="0.25">
      <c r="J763" s="1"/>
      <c r="K763" s="1"/>
      <c r="L763" s="1"/>
      <c r="M763" s="1"/>
      <c r="N763" s="1"/>
    </row>
    <row r="764" spans="10:14" ht="15.75" customHeight="1" x14ac:dyDescent="0.25">
      <c r="J764" s="1"/>
      <c r="K764" s="1"/>
      <c r="L764" s="1"/>
      <c r="M764" s="1"/>
      <c r="N764" s="1"/>
    </row>
    <row r="765" spans="10:14" ht="15.75" customHeight="1" x14ac:dyDescent="0.25">
      <c r="J765" s="1"/>
      <c r="K765" s="1"/>
      <c r="L765" s="1"/>
      <c r="M765" s="1"/>
      <c r="N765" s="1"/>
    </row>
    <row r="766" spans="10:14" ht="15.75" customHeight="1" x14ac:dyDescent="0.25">
      <c r="J766" s="1"/>
      <c r="K766" s="1"/>
      <c r="L766" s="1"/>
      <c r="M766" s="1"/>
      <c r="N766" s="1"/>
    </row>
    <row r="767" spans="10:14" ht="15.75" customHeight="1" x14ac:dyDescent="0.25">
      <c r="J767" s="1"/>
      <c r="K767" s="1"/>
      <c r="L767" s="1"/>
      <c r="M767" s="1"/>
      <c r="N767" s="1"/>
    </row>
    <row r="768" spans="10:14" ht="15.75" customHeight="1" x14ac:dyDescent="0.25">
      <c r="J768" s="1"/>
      <c r="K768" s="1"/>
      <c r="L768" s="1"/>
      <c r="M768" s="1"/>
      <c r="N768" s="1"/>
    </row>
    <row r="769" spans="10:14" ht="15.75" customHeight="1" x14ac:dyDescent="0.25">
      <c r="J769" s="1"/>
      <c r="K769" s="1"/>
      <c r="L769" s="1"/>
      <c r="M769" s="1"/>
      <c r="N769" s="1"/>
    </row>
    <row r="770" spans="10:14" ht="15.75" customHeight="1" x14ac:dyDescent="0.25">
      <c r="J770" s="1"/>
      <c r="K770" s="1"/>
      <c r="L770" s="1"/>
      <c r="M770" s="1"/>
      <c r="N770" s="1"/>
    </row>
    <row r="771" spans="10:14" ht="15.75" customHeight="1" x14ac:dyDescent="0.25">
      <c r="J771" s="1"/>
      <c r="K771" s="1"/>
      <c r="L771" s="1"/>
      <c r="M771" s="1"/>
      <c r="N771" s="1"/>
    </row>
    <row r="772" spans="10:14" ht="15.75" customHeight="1" x14ac:dyDescent="0.25">
      <c r="J772" s="1"/>
      <c r="K772" s="1"/>
      <c r="L772" s="1"/>
      <c r="M772" s="1"/>
      <c r="N772" s="1"/>
    </row>
    <row r="773" spans="10:14" ht="15.75" customHeight="1" x14ac:dyDescent="0.25">
      <c r="J773" s="1"/>
      <c r="K773" s="1"/>
      <c r="L773" s="1"/>
      <c r="M773" s="1"/>
      <c r="N773" s="1"/>
    </row>
    <row r="774" spans="10:14" ht="15.75" customHeight="1" x14ac:dyDescent="0.25">
      <c r="J774" s="1"/>
      <c r="K774" s="1"/>
      <c r="L774" s="1"/>
      <c r="M774" s="1"/>
      <c r="N774" s="1"/>
    </row>
    <row r="775" spans="10:14" ht="15.75" customHeight="1" x14ac:dyDescent="0.25">
      <c r="J775" s="1"/>
      <c r="K775" s="1"/>
      <c r="L775" s="1"/>
      <c r="M775" s="1"/>
      <c r="N775" s="1"/>
    </row>
    <row r="776" spans="10:14" ht="15.75" customHeight="1" x14ac:dyDescent="0.25">
      <c r="J776" s="1"/>
      <c r="K776" s="1"/>
      <c r="L776" s="1"/>
      <c r="M776" s="1"/>
      <c r="N776" s="1"/>
    </row>
    <row r="777" spans="10:14" ht="15.75" customHeight="1" x14ac:dyDescent="0.25">
      <c r="J777" s="1"/>
      <c r="K777" s="1"/>
      <c r="L777" s="1"/>
      <c r="M777" s="1"/>
      <c r="N777" s="1"/>
    </row>
    <row r="778" spans="10:14" ht="15.75" customHeight="1" x14ac:dyDescent="0.25">
      <c r="J778" s="1"/>
      <c r="K778" s="1"/>
      <c r="L778" s="1"/>
      <c r="M778" s="1"/>
      <c r="N778" s="1"/>
    </row>
    <row r="779" spans="10:14" ht="15.75" customHeight="1" x14ac:dyDescent="0.25">
      <c r="J779" s="1"/>
      <c r="K779" s="1"/>
      <c r="L779" s="1"/>
      <c r="M779" s="1"/>
      <c r="N779" s="1"/>
    </row>
    <row r="780" spans="10:14" ht="15.75" customHeight="1" x14ac:dyDescent="0.25">
      <c r="J780" s="1"/>
      <c r="K780" s="1"/>
      <c r="L780" s="1"/>
      <c r="M780" s="1"/>
      <c r="N780" s="1"/>
    </row>
    <row r="781" spans="10:14" ht="15.75" customHeight="1" x14ac:dyDescent="0.25">
      <c r="J781" s="1"/>
      <c r="K781" s="1"/>
      <c r="L781" s="1"/>
      <c r="M781" s="1"/>
      <c r="N781" s="1"/>
    </row>
    <row r="782" spans="10:14" ht="15.75" customHeight="1" x14ac:dyDescent="0.25">
      <c r="J782" s="1"/>
      <c r="K782" s="1"/>
      <c r="L782" s="1"/>
      <c r="M782" s="1"/>
      <c r="N782" s="1"/>
    </row>
    <row r="783" spans="10:14" ht="15.75" customHeight="1" x14ac:dyDescent="0.25">
      <c r="J783" s="1"/>
      <c r="K783" s="1"/>
      <c r="L783" s="1"/>
      <c r="M783" s="1"/>
      <c r="N783" s="1"/>
    </row>
    <row r="784" spans="10:14" ht="15.75" customHeight="1" x14ac:dyDescent="0.25">
      <c r="J784" s="1"/>
      <c r="K784" s="1"/>
      <c r="L784" s="1"/>
      <c r="M784" s="1"/>
      <c r="N784" s="1"/>
    </row>
    <row r="785" spans="10:14" ht="15.75" customHeight="1" x14ac:dyDescent="0.25">
      <c r="J785" s="1"/>
      <c r="K785" s="1"/>
      <c r="L785" s="1"/>
      <c r="M785" s="1"/>
      <c r="N785" s="1"/>
    </row>
    <row r="786" spans="10:14" ht="15.75" customHeight="1" x14ac:dyDescent="0.25">
      <c r="J786" s="1"/>
      <c r="K786" s="1"/>
      <c r="L786" s="1"/>
      <c r="M786" s="1"/>
      <c r="N786" s="1"/>
    </row>
    <row r="787" spans="10:14" ht="15.75" customHeight="1" x14ac:dyDescent="0.25">
      <c r="J787" s="1"/>
      <c r="K787" s="1"/>
      <c r="L787" s="1"/>
      <c r="M787" s="1"/>
      <c r="N787" s="1"/>
    </row>
    <row r="788" spans="10:14" ht="15.75" customHeight="1" x14ac:dyDescent="0.25">
      <c r="J788" s="1"/>
      <c r="K788" s="1"/>
      <c r="L788" s="1"/>
      <c r="M788" s="1"/>
      <c r="N788" s="1"/>
    </row>
    <row r="789" spans="10:14" ht="15.75" customHeight="1" x14ac:dyDescent="0.25">
      <c r="J789" s="1"/>
      <c r="K789" s="1"/>
      <c r="L789" s="1"/>
      <c r="M789" s="1"/>
      <c r="N789" s="1"/>
    </row>
    <row r="790" spans="10:14" ht="15.75" customHeight="1" x14ac:dyDescent="0.25">
      <c r="J790" s="1"/>
      <c r="K790" s="1"/>
      <c r="L790" s="1"/>
      <c r="M790" s="1"/>
      <c r="N790" s="1"/>
    </row>
    <row r="791" spans="10:14" ht="15.75" customHeight="1" x14ac:dyDescent="0.25">
      <c r="J791" s="1"/>
      <c r="K791" s="1"/>
      <c r="L791" s="1"/>
      <c r="M791" s="1"/>
      <c r="N791" s="1"/>
    </row>
    <row r="792" spans="10:14" ht="15.75" customHeight="1" x14ac:dyDescent="0.25">
      <c r="J792" s="1"/>
      <c r="K792" s="1"/>
      <c r="L792" s="1"/>
      <c r="M792" s="1"/>
      <c r="N792" s="1"/>
    </row>
    <row r="793" spans="10:14" ht="15.75" customHeight="1" x14ac:dyDescent="0.25">
      <c r="J793" s="1"/>
      <c r="K793" s="1"/>
      <c r="L793" s="1"/>
      <c r="M793" s="1"/>
      <c r="N793" s="1"/>
    </row>
    <row r="794" spans="10:14" ht="15.75" customHeight="1" x14ac:dyDescent="0.25">
      <c r="J794" s="1"/>
      <c r="K794" s="1"/>
      <c r="L794" s="1"/>
      <c r="M794" s="1"/>
      <c r="N794" s="1"/>
    </row>
    <row r="795" spans="10:14" ht="15.75" customHeight="1" x14ac:dyDescent="0.25">
      <c r="J795" s="1"/>
      <c r="K795" s="1"/>
      <c r="L795" s="1"/>
      <c r="M795" s="1"/>
      <c r="N795" s="1"/>
    </row>
    <row r="796" spans="10:14" ht="15.75" customHeight="1" x14ac:dyDescent="0.25">
      <c r="J796" s="1"/>
      <c r="K796" s="1"/>
      <c r="L796" s="1"/>
      <c r="M796" s="1"/>
      <c r="N796" s="1"/>
    </row>
    <row r="797" spans="10:14" ht="15.75" customHeight="1" x14ac:dyDescent="0.25">
      <c r="J797" s="1"/>
      <c r="K797" s="1"/>
      <c r="L797" s="1"/>
      <c r="M797" s="1"/>
      <c r="N797" s="1"/>
    </row>
    <row r="798" spans="10:14" ht="15.75" customHeight="1" x14ac:dyDescent="0.25">
      <c r="J798" s="1"/>
      <c r="K798" s="1"/>
      <c r="L798" s="1"/>
      <c r="M798" s="1"/>
      <c r="N798" s="1"/>
    </row>
    <row r="799" spans="10:14" ht="15.75" customHeight="1" x14ac:dyDescent="0.25">
      <c r="J799" s="1"/>
      <c r="K799" s="1"/>
      <c r="L799" s="1"/>
      <c r="M799" s="1"/>
      <c r="N799" s="1"/>
    </row>
    <row r="800" spans="10:14" ht="15.75" customHeight="1" x14ac:dyDescent="0.25">
      <c r="J800" s="1"/>
      <c r="K800" s="1"/>
      <c r="L800" s="1"/>
      <c r="M800" s="1"/>
      <c r="N800" s="1"/>
    </row>
    <row r="801" spans="10:14" ht="15.75" customHeight="1" x14ac:dyDescent="0.25">
      <c r="J801" s="1"/>
      <c r="K801" s="1"/>
      <c r="L801" s="1"/>
      <c r="M801" s="1"/>
      <c r="N801" s="1"/>
    </row>
    <row r="802" spans="10:14" ht="15.75" customHeight="1" x14ac:dyDescent="0.25">
      <c r="J802" s="1"/>
      <c r="K802" s="1"/>
      <c r="L802" s="1"/>
      <c r="M802" s="1"/>
      <c r="N802" s="1"/>
    </row>
    <row r="803" spans="10:14" ht="15.75" customHeight="1" x14ac:dyDescent="0.25">
      <c r="J803" s="1"/>
      <c r="K803" s="1"/>
      <c r="L803" s="1"/>
      <c r="M803" s="1"/>
      <c r="N803" s="1"/>
    </row>
    <row r="804" spans="10:14" ht="15.75" customHeight="1" x14ac:dyDescent="0.25">
      <c r="J804" s="1"/>
      <c r="K804" s="1"/>
      <c r="L804" s="1"/>
      <c r="M804" s="1"/>
      <c r="N804" s="1"/>
    </row>
    <row r="805" spans="10:14" ht="15.75" customHeight="1" x14ac:dyDescent="0.25">
      <c r="J805" s="1"/>
      <c r="K805" s="1"/>
      <c r="L805" s="1"/>
      <c r="M805" s="1"/>
      <c r="N805" s="1"/>
    </row>
    <row r="806" spans="10:14" ht="15.75" customHeight="1" x14ac:dyDescent="0.25">
      <c r="J806" s="1"/>
      <c r="K806" s="1"/>
      <c r="L806" s="1"/>
      <c r="M806" s="1"/>
      <c r="N806" s="1"/>
    </row>
    <row r="807" spans="10:14" ht="15.75" customHeight="1" x14ac:dyDescent="0.25">
      <c r="J807" s="1"/>
      <c r="K807" s="1"/>
      <c r="L807" s="1"/>
      <c r="M807" s="1"/>
      <c r="N807" s="1"/>
    </row>
    <row r="808" spans="10:14" ht="15.75" customHeight="1" x14ac:dyDescent="0.25">
      <c r="J808" s="1"/>
      <c r="K808" s="1"/>
      <c r="L808" s="1"/>
      <c r="M808" s="1"/>
      <c r="N808" s="1"/>
    </row>
    <row r="809" spans="10:14" ht="15.75" customHeight="1" x14ac:dyDescent="0.25">
      <c r="J809" s="1"/>
      <c r="K809" s="1"/>
      <c r="L809" s="1"/>
      <c r="M809" s="1"/>
      <c r="N809" s="1"/>
    </row>
    <row r="810" spans="10:14" ht="15.75" customHeight="1" x14ac:dyDescent="0.25">
      <c r="J810" s="1"/>
      <c r="K810" s="1"/>
      <c r="L810" s="1"/>
      <c r="M810" s="1"/>
      <c r="N810" s="1"/>
    </row>
    <row r="811" spans="10:14" ht="15.75" customHeight="1" x14ac:dyDescent="0.25">
      <c r="J811" s="1"/>
      <c r="K811" s="1"/>
      <c r="L811" s="1"/>
      <c r="M811" s="1"/>
      <c r="N811" s="1"/>
    </row>
    <row r="812" spans="10:14" ht="15.75" customHeight="1" x14ac:dyDescent="0.25">
      <c r="J812" s="1"/>
      <c r="K812" s="1"/>
      <c r="L812" s="1"/>
      <c r="M812" s="1"/>
      <c r="N812" s="1"/>
    </row>
    <row r="813" spans="10:14" ht="15.75" customHeight="1" x14ac:dyDescent="0.25">
      <c r="J813" s="1"/>
      <c r="K813" s="1"/>
      <c r="L813" s="1"/>
      <c r="M813" s="1"/>
      <c r="N813" s="1"/>
    </row>
    <row r="814" spans="10:14" ht="15.75" customHeight="1" x14ac:dyDescent="0.25">
      <c r="J814" s="1"/>
      <c r="K814" s="1"/>
      <c r="L814" s="1"/>
      <c r="M814" s="1"/>
      <c r="N814" s="1"/>
    </row>
    <row r="815" spans="10:14" ht="15.75" customHeight="1" x14ac:dyDescent="0.25">
      <c r="J815" s="1"/>
      <c r="K815" s="1"/>
      <c r="L815" s="1"/>
      <c r="M815" s="1"/>
      <c r="N815" s="1"/>
    </row>
    <row r="816" spans="10:14" ht="15.75" customHeight="1" x14ac:dyDescent="0.25">
      <c r="J816" s="1"/>
      <c r="K816" s="1"/>
      <c r="L816" s="1"/>
      <c r="M816" s="1"/>
      <c r="N816" s="1"/>
    </row>
    <row r="817" spans="10:14" ht="15.75" customHeight="1" x14ac:dyDescent="0.25">
      <c r="J817" s="1"/>
      <c r="K817" s="1"/>
      <c r="L817" s="1"/>
      <c r="M817" s="1"/>
      <c r="N817" s="1"/>
    </row>
    <row r="818" spans="10:14" ht="15.75" customHeight="1" x14ac:dyDescent="0.25">
      <c r="J818" s="1"/>
      <c r="K818" s="1"/>
      <c r="L818" s="1"/>
      <c r="M818" s="1"/>
      <c r="N818" s="1"/>
    </row>
    <row r="819" spans="10:14" ht="15.75" customHeight="1" x14ac:dyDescent="0.25">
      <c r="J819" s="1"/>
      <c r="K819" s="1"/>
      <c r="L819" s="1"/>
      <c r="M819" s="1"/>
      <c r="N819" s="1"/>
    </row>
    <row r="820" spans="10:14" ht="15.75" customHeight="1" x14ac:dyDescent="0.25">
      <c r="J820" s="1"/>
      <c r="K820" s="1"/>
      <c r="L820" s="1"/>
      <c r="M820" s="1"/>
      <c r="N820" s="1"/>
    </row>
    <row r="821" spans="10:14" ht="15.75" customHeight="1" x14ac:dyDescent="0.25">
      <c r="J821" s="1"/>
      <c r="K821" s="1"/>
      <c r="L821" s="1"/>
      <c r="M821" s="1"/>
      <c r="N821" s="1"/>
    </row>
    <row r="822" spans="10:14" ht="15.75" customHeight="1" x14ac:dyDescent="0.25">
      <c r="J822" s="1"/>
      <c r="K822" s="1"/>
      <c r="L822" s="1"/>
      <c r="M822" s="1"/>
      <c r="N822" s="1"/>
    </row>
    <row r="823" spans="10:14" ht="15.75" customHeight="1" x14ac:dyDescent="0.25">
      <c r="J823" s="1"/>
      <c r="K823" s="1"/>
      <c r="L823" s="1"/>
      <c r="M823" s="1"/>
      <c r="N823" s="1"/>
    </row>
    <row r="824" spans="10:14" ht="15.75" customHeight="1" x14ac:dyDescent="0.25">
      <c r="J824" s="1"/>
      <c r="K824" s="1"/>
      <c r="L824" s="1"/>
      <c r="M824" s="1"/>
      <c r="N824" s="1"/>
    </row>
    <row r="825" spans="10:14" ht="15.75" customHeight="1" x14ac:dyDescent="0.25">
      <c r="J825" s="1"/>
      <c r="K825" s="1"/>
      <c r="L825" s="1"/>
      <c r="M825" s="1"/>
      <c r="N825" s="1"/>
    </row>
    <row r="826" spans="10:14" ht="15.75" customHeight="1" x14ac:dyDescent="0.25">
      <c r="J826" s="1"/>
      <c r="K826" s="1"/>
      <c r="L826" s="1"/>
      <c r="M826" s="1"/>
      <c r="N826" s="1"/>
    </row>
    <row r="827" spans="10:14" ht="15.75" customHeight="1" x14ac:dyDescent="0.25">
      <c r="J827" s="1"/>
      <c r="K827" s="1"/>
      <c r="L827" s="1"/>
      <c r="M827" s="1"/>
      <c r="N827" s="1"/>
    </row>
    <row r="828" spans="10:14" ht="15.75" customHeight="1" x14ac:dyDescent="0.25">
      <c r="J828" s="1"/>
      <c r="K828" s="1"/>
      <c r="L828" s="1"/>
      <c r="M828" s="1"/>
      <c r="N828" s="1"/>
    </row>
    <row r="829" spans="10:14" ht="15.75" customHeight="1" x14ac:dyDescent="0.25">
      <c r="J829" s="1"/>
      <c r="K829" s="1"/>
      <c r="L829" s="1"/>
      <c r="M829" s="1"/>
      <c r="N829" s="1"/>
    </row>
    <row r="830" spans="10:14" ht="15.75" customHeight="1" x14ac:dyDescent="0.25">
      <c r="J830" s="1"/>
      <c r="K830" s="1"/>
      <c r="L830" s="1"/>
      <c r="M830" s="1"/>
      <c r="N830" s="1"/>
    </row>
    <row r="831" spans="10:14" ht="15.75" customHeight="1" x14ac:dyDescent="0.25">
      <c r="J831" s="1"/>
      <c r="K831" s="1"/>
      <c r="L831" s="1"/>
      <c r="M831" s="1"/>
      <c r="N831" s="1"/>
    </row>
    <row r="832" spans="10:14" ht="15.75" customHeight="1" x14ac:dyDescent="0.25">
      <c r="J832" s="1"/>
      <c r="K832" s="1"/>
      <c r="L832" s="1"/>
      <c r="M832" s="1"/>
      <c r="N832" s="1"/>
    </row>
    <row r="833" spans="10:14" ht="15.75" customHeight="1" x14ac:dyDescent="0.25">
      <c r="J833" s="1"/>
      <c r="K833" s="1"/>
      <c r="L833" s="1"/>
      <c r="M833" s="1"/>
      <c r="N833" s="1"/>
    </row>
    <row r="834" spans="10:14" ht="15.75" customHeight="1" x14ac:dyDescent="0.25">
      <c r="J834" s="1"/>
      <c r="K834" s="1"/>
      <c r="L834" s="1"/>
      <c r="M834" s="1"/>
      <c r="N834" s="1"/>
    </row>
    <row r="835" spans="10:14" ht="15.75" customHeight="1" x14ac:dyDescent="0.25">
      <c r="J835" s="1"/>
      <c r="K835" s="1"/>
      <c r="L835" s="1"/>
      <c r="M835" s="1"/>
      <c r="N835" s="1"/>
    </row>
    <row r="836" spans="10:14" ht="15.75" customHeight="1" x14ac:dyDescent="0.25">
      <c r="J836" s="1"/>
      <c r="K836" s="1"/>
      <c r="L836" s="1"/>
      <c r="M836" s="1"/>
      <c r="N836" s="1"/>
    </row>
    <row r="837" spans="10:14" ht="15.75" customHeight="1" x14ac:dyDescent="0.25">
      <c r="J837" s="1"/>
      <c r="K837" s="1"/>
      <c r="L837" s="1"/>
      <c r="M837" s="1"/>
      <c r="N837" s="1"/>
    </row>
    <row r="838" spans="10:14" ht="15.75" customHeight="1" x14ac:dyDescent="0.25">
      <c r="J838" s="1"/>
      <c r="K838" s="1"/>
      <c r="L838" s="1"/>
      <c r="M838" s="1"/>
      <c r="N838" s="1"/>
    </row>
    <row r="839" spans="10:14" ht="15.75" customHeight="1" x14ac:dyDescent="0.25">
      <c r="J839" s="1"/>
      <c r="K839" s="1"/>
      <c r="L839" s="1"/>
      <c r="M839" s="1"/>
      <c r="N839" s="1"/>
    </row>
    <row r="840" spans="10:14" ht="15.75" customHeight="1" x14ac:dyDescent="0.25">
      <c r="J840" s="1"/>
      <c r="K840" s="1"/>
      <c r="L840" s="1"/>
      <c r="M840" s="1"/>
      <c r="N840" s="1"/>
    </row>
    <row r="841" spans="10:14" ht="15.75" customHeight="1" x14ac:dyDescent="0.25">
      <c r="J841" s="1"/>
      <c r="K841" s="1"/>
      <c r="L841" s="1"/>
      <c r="M841" s="1"/>
      <c r="N841" s="1"/>
    </row>
    <row r="842" spans="10:14" ht="15.75" customHeight="1" x14ac:dyDescent="0.25">
      <c r="J842" s="1"/>
      <c r="K842" s="1"/>
      <c r="L842" s="1"/>
      <c r="M842" s="1"/>
      <c r="N842" s="1"/>
    </row>
    <row r="843" spans="10:14" ht="15.75" customHeight="1" x14ac:dyDescent="0.25">
      <c r="J843" s="1"/>
      <c r="K843" s="1"/>
      <c r="L843" s="1"/>
      <c r="M843" s="1"/>
      <c r="N843" s="1"/>
    </row>
    <row r="844" spans="10:14" ht="15.75" customHeight="1" x14ac:dyDescent="0.25">
      <c r="J844" s="1"/>
      <c r="K844" s="1"/>
      <c r="L844" s="1"/>
      <c r="M844" s="1"/>
      <c r="N844" s="1"/>
    </row>
    <row r="845" spans="10:14" ht="15.75" customHeight="1" x14ac:dyDescent="0.25">
      <c r="J845" s="1"/>
      <c r="K845" s="1"/>
      <c r="L845" s="1"/>
      <c r="M845" s="1"/>
      <c r="N845" s="1"/>
    </row>
    <row r="846" spans="10:14" ht="15.75" customHeight="1" x14ac:dyDescent="0.25">
      <c r="J846" s="1"/>
      <c r="K846" s="1"/>
      <c r="L846" s="1"/>
      <c r="M846" s="1"/>
      <c r="N846" s="1"/>
    </row>
    <row r="847" spans="10:14" ht="15.75" customHeight="1" x14ac:dyDescent="0.25">
      <c r="J847" s="1"/>
      <c r="K847" s="1"/>
      <c r="L847" s="1"/>
      <c r="M847" s="1"/>
      <c r="N847" s="1"/>
    </row>
    <row r="848" spans="10:14" ht="15.75" customHeight="1" x14ac:dyDescent="0.25">
      <c r="J848" s="1"/>
      <c r="K848" s="1"/>
      <c r="L848" s="1"/>
      <c r="M848" s="1"/>
      <c r="N848" s="1"/>
    </row>
    <row r="849" spans="10:14" ht="15.75" customHeight="1" x14ac:dyDescent="0.25">
      <c r="J849" s="1"/>
      <c r="K849" s="1"/>
      <c r="L849" s="1"/>
      <c r="M849" s="1"/>
      <c r="N849" s="1"/>
    </row>
    <row r="850" spans="10:14" ht="15.75" customHeight="1" x14ac:dyDescent="0.25">
      <c r="J850" s="1"/>
      <c r="K850" s="1"/>
      <c r="L850" s="1"/>
      <c r="M850" s="1"/>
      <c r="N850" s="1"/>
    </row>
    <row r="851" spans="10:14" ht="15.75" customHeight="1" x14ac:dyDescent="0.25">
      <c r="J851" s="1"/>
      <c r="K851" s="1"/>
      <c r="L851" s="1"/>
      <c r="M851" s="1"/>
      <c r="N851" s="1"/>
    </row>
    <row r="852" spans="10:14" ht="15.75" customHeight="1" x14ac:dyDescent="0.25">
      <c r="J852" s="1"/>
      <c r="K852" s="1"/>
      <c r="L852" s="1"/>
      <c r="M852" s="1"/>
      <c r="N852" s="1"/>
    </row>
    <row r="853" spans="10:14" ht="15.75" customHeight="1" x14ac:dyDescent="0.25">
      <c r="J853" s="1"/>
      <c r="K853" s="1"/>
      <c r="L853" s="1"/>
      <c r="M853" s="1"/>
      <c r="N853" s="1"/>
    </row>
    <row r="854" spans="10:14" ht="15.75" customHeight="1" x14ac:dyDescent="0.25">
      <c r="J854" s="1"/>
      <c r="K854" s="1"/>
      <c r="L854" s="1"/>
      <c r="M854" s="1"/>
      <c r="N854" s="1"/>
    </row>
    <row r="855" spans="10:14" ht="15.75" customHeight="1" x14ac:dyDescent="0.25">
      <c r="J855" s="1"/>
      <c r="K855" s="1"/>
      <c r="L855" s="1"/>
      <c r="M855" s="1"/>
      <c r="N855" s="1"/>
    </row>
    <row r="856" spans="10:14" ht="15.75" customHeight="1" x14ac:dyDescent="0.25">
      <c r="J856" s="1"/>
      <c r="K856" s="1"/>
      <c r="L856" s="1"/>
      <c r="M856" s="1"/>
      <c r="N856" s="1"/>
    </row>
    <row r="857" spans="10:14" ht="15.75" customHeight="1" x14ac:dyDescent="0.25">
      <c r="J857" s="1"/>
      <c r="K857" s="1"/>
      <c r="L857" s="1"/>
      <c r="M857" s="1"/>
      <c r="N857" s="1"/>
    </row>
    <row r="858" spans="10:14" ht="15.75" customHeight="1" x14ac:dyDescent="0.25">
      <c r="J858" s="1"/>
      <c r="K858" s="1"/>
      <c r="L858" s="1"/>
      <c r="M858" s="1"/>
      <c r="N858" s="1"/>
    </row>
    <row r="859" spans="10:14" ht="15.75" customHeight="1" x14ac:dyDescent="0.25">
      <c r="J859" s="1"/>
      <c r="K859" s="1"/>
      <c r="L859" s="1"/>
      <c r="M859" s="1"/>
      <c r="N859" s="1"/>
    </row>
    <row r="860" spans="10:14" ht="15.75" customHeight="1" x14ac:dyDescent="0.25">
      <c r="J860" s="1"/>
      <c r="K860" s="1"/>
      <c r="L860" s="1"/>
      <c r="M860" s="1"/>
      <c r="N860" s="1"/>
    </row>
    <row r="861" spans="10:14" ht="15.75" customHeight="1" x14ac:dyDescent="0.25">
      <c r="J861" s="1"/>
      <c r="K861" s="1"/>
      <c r="L861" s="1"/>
      <c r="M861" s="1"/>
      <c r="N861" s="1"/>
    </row>
    <row r="862" spans="10:14" ht="15.75" customHeight="1" x14ac:dyDescent="0.25">
      <c r="J862" s="1"/>
      <c r="K862" s="1"/>
      <c r="L862" s="1"/>
      <c r="M862" s="1"/>
      <c r="N862" s="1"/>
    </row>
    <row r="863" spans="10:14" ht="15.75" customHeight="1" x14ac:dyDescent="0.25">
      <c r="J863" s="1"/>
      <c r="K863" s="1"/>
      <c r="L863" s="1"/>
      <c r="M863" s="1"/>
      <c r="N863" s="1"/>
    </row>
    <row r="864" spans="10:14" ht="15.75" customHeight="1" x14ac:dyDescent="0.25">
      <c r="J864" s="1"/>
      <c r="K864" s="1"/>
      <c r="L864" s="1"/>
      <c r="M864" s="1"/>
      <c r="N864" s="1"/>
    </row>
    <row r="865" spans="10:14" ht="15.75" customHeight="1" x14ac:dyDescent="0.25">
      <c r="J865" s="1"/>
      <c r="K865" s="1"/>
      <c r="L865" s="1"/>
      <c r="M865" s="1"/>
      <c r="N865" s="1"/>
    </row>
    <row r="866" spans="10:14" ht="15.75" customHeight="1" x14ac:dyDescent="0.25">
      <c r="J866" s="1"/>
      <c r="K866" s="1"/>
      <c r="L866" s="1"/>
      <c r="M866" s="1"/>
      <c r="N866" s="1"/>
    </row>
    <row r="867" spans="10:14" ht="15.75" customHeight="1" x14ac:dyDescent="0.25">
      <c r="J867" s="1"/>
      <c r="K867" s="1"/>
      <c r="L867" s="1"/>
      <c r="M867" s="1"/>
      <c r="N867" s="1"/>
    </row>
    <row r="868" spans="10:14" ht="15.75" customHeight="1" x14ac:dyDescent="0.25">
      <c r="J868" s="1"/>
      <c r="K868" s="1"/>
      <c r="L868" s="1"/>
      <c r="M868" s="1"/>
      <c r="N868" s="1"/>
    </row>
    <row r="869" spans="10:14" ht="15.75" customHeight="1" x14ac:dyDescent="0.25">
      <c r="J869" s="1"/>
      <c r="K869" s="1"/>
      <c r="L869" s="1"/>
      <c r="M869" s="1"/>
      <c r="N869" s="1"/>
    </row>
    <row r="870" spans="10:14" ht="15.75" customHeight="1" x14ac:dyDescent="0.25">
      <c r="J870" s="1"/>
      <c r="K870" s="1"/>
      <c r="L870" s="1"/>
      <c r="M870" s="1"/>
      <c r="N870" s="1"/>
    </row>
    <row r="871" spans="10:14" ht="15.75" customHeight="1" x14ac:dyDescent="0.25">
      <c r="J871" s="1"/>
      <c r="K871" s="1"/>
      <c r="L871" s="1"/>
      <c r="M871" s="1"/>
      <c r="N871" s="1"/>
    </row>
    <row r="872" spans="10:14" ht="15.75" customHeight="1" x14ac:dyDescent="0.25">
      <c r="J872" s="1"/>
      <c r="K872" s="1"/>
      <c r="L872" s="1"/>
      <c r="M872" s="1"/>
      <c r="N872" s="1"/>
    </row>
    <row r="873" spans="10:14" ht="15.75" customHeight="1" x14ac:dyDescent="0.25">
      <c r="J873" s="1"/>
      <c r="K873" s="1"/>
      <c r="L873" s="1"/>
      <c r="M873" s="1"/>
      <c r="N873" s="1"/>
    </row>
    <row r="874" spans="10:14" ht="15.75" customHeight="1" x14ac:dyDescent="0.25">
      <c r="J874" s="1"/>
      <c r="K874" s="1"/>
      <c r="L874" s="1"/>
      <c r="M874" s="1"/>
      <c r="N874" s="1"/>
    </row>
    <row r="875" spans="10:14" ht="15.75" customHeight="1" x14ac:dyDescent="0.25">
      <c r="J875" s="1"/>
      <c r="K875" s="1"/>
      <c r="L875" s="1"/>
      <c r="M875" s="1"/>
      <c r="N875" s="1"/>
    </row>
    <row r="876" spans="10:14" ht="15.75" customHeight="1" x14ac:dyDescent="0.25">
      <c r="J876" s="1"/>
      <c r="K876" s="1"/>
      <c r="L876" s="1"/>
      <c r="M876" s="1"/>
      <c r="N876" s="1"/>
    </row>
    <row r="877" spans="10:14" ht="15.75" customHeight="1" x14ac:dyDescent="0.25">
      <c r="J877" s="1"/>
      <c r="K877" s="1"/>
      <c r="L877" s="1"/>
      <c r="M877" s="1"/>
      <c r="N877" s="1"/>
    </row>
    <row r="878" spans="10:14" ht="15.75" customHeight="1" x14ac:dyDescent="0.25">
      <c r="J878" s="1"/>
      <c r="K878" s="1"/>
      <c r="L878" s="1"/>
      <c r="M878" s="1"/>
      <c r="N878" s="1"/>
    </row>
    <row r="879" spans="10:14" ht="15.75" customHeight="1" x14ac:dyDescent="0.25">
      <c r="J879" s="1"/>
      <c r="K879" s="1"/>
      <c r="L879" s="1"/>
      <c r="M879" s="1"/>
      <c r="N879" s="1"/>
    </row>
    <row r="880" spans="10:14" ht="15.75" customHeight="1" x14ac:dyDescent="0.25">
      <c r="J880" s="1"/>
      <c r="K880" s="1"/>
      <c r="L880" s="1"/>
      <c r="M880" s="1"/>
      <c r="N880" s="1"/>
    </row>
    <row r="881" spans="10:14" ht="15.75" customHeight="1" x14ac:dyDescent="0.25">
      <c r="J881" s="1"/>
      <c r="K881" s="1"/>
      <c r="L881" s="1"/>
      <c r="M881" s="1"/>
      <c r="N881" s="1"/>
    </row>
    <row r="882" spans="10:14" ht="15.75" customHeight="1" x14ac:dyDescent="0.25">
      <c r="J882" s="1"/>
      <c r="K882" s="1"/>
      <c r="L882" s="1"/>
      <c r="M882" s="1"/>
      <c r="N882" s="1"/>
    </row>
    <row r="883" spans="10:14" ht="15.75" customHeight="1" x14ac:dyDescent="0.25">
      <c r="J883" s="1"/>
      <c r="K883" s="1"/>
      <c r="L883" s="1"/>
      <c r="M883" s="1"/>
      <c r="N883" s="1"/>
    </row>
    <row r="884" spans="10:14" ht="15.75" customHeight="1" x14ac:dyDescent="0.25">
      <c r="J884" s="1"/>
      <c r="K884" s="1"/>
      <c r="L884" s="1"/>
      <c r="M884" s="1"/>
      <c r="N884" s="1"/>
    </row>
    <row r="885" spans="10:14" ht="15.75" customHeight="1" x14ac:dyDescent="0.25">
      <c r="J885" s="1"/>
      <c r="K885" s="1"/>
      <c r="L885" s="1"/>
      <c r="M885" s="1"/>
      <c r="N885" s="1"/>
    </row>
    <row r="886" spans="10:14" ht="15.75" customHeight="1" x14ac:dyDescent="0.25">
      <c r="J886" s="1"/>
      <c r="K886" s="1"/>
      <c r="L886" s="1"/>
      <c r="M886" s="1"/>
      <c r="N886" s="1"/>
    </row>
    <row r="887" spans="10:14" ht="15.75" customHeight="1" x14ac:dyDescent="0.25">
      <c r="J887" s="1"/>
      <c r="K887" s="1"/>
      <c r="L887" s="1"/>
      <c r="M887" s="1"/>
      <c r="N887" s="1"/>
    </row>
    <row r="888" spans="10:14" ht="15.75" customHeight="1" x14ac:dyDescent="0.25">
      <c r="J888" s="1"/>
      <c r="K888" s="1"/>
      <c r="L888" s="1"/>
      <c r="M888" s="1"/>
      <c r="N888" s="1"/>
    </row>
    <row r="889" spans="10:14" ht="15.75" customHeight="1" x14ac:dyDescent="0.25">
      <c r="J889" s="1"/>
      <c r="K889" s="1"/>
      <c r="L889" s="1"/>
      <c r="M889" s="1"/>
      <c r="N889" s="1"/>
    </row>
    <row r="890" spans="10:14" ht="15.75" customHeight="1" x14ac:dyDescent="0.25">
      <c r="J890" s="1"/>
      <c r="K890" s="1"/>
      <c r="L890" s="1"/>
      <c r="M890" s="1"/>
      <c r="N890" s="1"/>
    </row>
    <row r="891" spans="10:14" ht="15.75" customHeight="1" x14ac:dyDescent="0.25">
      <c r="J891" s="1"/>
      <c r="K891" s="1"/>
      <c r="L891" s="1"/>
      <c r="M891" s="1"/>
      <c r="N891" s="1"/>
    </row>
    <row r="892" spans="10:14" ht="15.75" customHeight="1" x14ac:dyDescent="0.25">
      <c r="J892" s="1"/>
      <c r="K892" s="1"/>
      <c r="L892" s="1"/>
      <c r="M892" s="1"/>
      <c r="N892" s="1"/>
    </row>
    <row r="893" spans="10:14" ht="15.75" customHeight="1" x14ac:dyDescent="0.25">
      <c r="J893" s="1"/>
      <c r="K893" s="1"/>
      <c r="L893" s="1"/>
      <c r="M893" s="1"/>
      <c r="N893" s="1"/>
    </row>
    <row r="894" spans="10:14" ht="15.75" customHeight="1" x14ac:dyDescent="0.25">
      <c r="J894" s="1"/>
      <c r="K894" s="1"/>
      <c r="L894" s="1"/>
      <c r="M894" s="1"/>
      <c r="N894" s="1"/>
    </row>
    <row r="895" spans="10:14" ht="15.75" customHeight="1" x14ac:dyDescent="0.25">
      <c r="J895" s="1"/>
      <c r="K895" s="1"/>
      <c r="L895" s="1"/>
      <c r="M895" s="1"/>
      <c r="N895" s="1"/>
    </row>
    <row r="896" spans="10:14" ht="15.75" customHeight="1" x14ac:dyDescent="0.25">
      <c r="J896" s="1"/>
      <c r="K896" s="1"/>
      <c r="L896" s="1"/>
      <c r="M896" s="1"/>
      <c r="N896" s="1"/>
    </row>
    <row r="897" spans="10:14" ht="15.75" customHeight="1" x14ac:dyDescent="0.25">
      <c r="J897" s="1"/>
      <c r="K897" s="1"/>
      <c r="L897" s="1"/>
      <c r="M897" s="1"/>
      <c r="N897" s="1"/>
    </row>
    <row r="898" spans="10:14" ht="15.75" customHeight="1" x14ac:dyDescent="0.25">
      <c r="J898" s="1"/>
      <c r="K898" s="1"/>
      <c r="L898" s="1"/>
      <c r="M898" s="1"/>
      <c r="N898" s="1"/>
    </row>
    <row r="899" spans="10:14" ht="15.75" customHeight="1" x14ac:dyDescent="0.25">
      <c r="J899" s="1"/>
      <c r="K899" s="1"/>
      <c r="L899" s="1"/>
      <c r="M899" s="1"/>
      <c r="N899" s="1"/>
    </row>
    <row r="900" spans="10:14" ht="15.75" customHeight="1" x14ac:dyDescent="0.25">
      <c r="J900" s="1"/>
      <c r="K900" s="1"/>
      <c r="L900" s="1"/>
      <c r="M900" s="1"/>
      <c r="N900" s="1"/>
    </row>
    <row r="901" spans="10:14" ht="15.75" customHeight="1" x14ac:dyDescent="0.25">
      <c r="J901" s="1"/>
      <c r="K901" s="1"/>
      <c r="L901" s="1"/>
      <c r="M901" s="1"/>
      <c r="N901" s="1"/>
    </row>
    <row r="902" spans="10:14" ht="15.75" customHeight="1" x14ac:dyDescent="0.25">
      <c r="J902" s="1"/>
      <c r="K902" s="1"/>
      <c r="L902" s="1"/>
      <c r="M902" s="1"/>
      <c r="N902" s="1"/>
    </row>
    <row r="903" spans="10:14" ht="15.75" customHeight="1" x14ac:dyDescent="0.25">
      <c r="J903" s="1"/>
      <c r="K903" s="1"/>
      <c r="L903" s="1"/>
      <c r="M903" s="1"/>
      <c r="N903" s="1"/>
    </row>
    <row r="904" spans="10:14" ht="15.75" customHeight="1" x14ac:dyDescent="0.25">
      <c r="J904" s="1"/>
      <c r="K904" s="1"/>
      <c r="L904" s="1"/>
      <c r="M904" s="1"/>
      <c r="N904" s="1"/>
    </row>
    <row r="905" spans="10:14" ht="15.75" customHeight="1" x14ac:dyDescent="0.25">
      <c r="J905" s="1"/>
      <c r="K905" s="1"/>
      <c r="L905" s="1"/>
      <c r="M905" s="1"/>
      <c r="N905" s="1"/>
    </row>
    <row r="906" spans="10:14" ht="15.75" customHeight="1" x14ac:dyDescent="0.25">
      <c r="J906" s="1"/>
      <c r="K906" s="1"/>
      <c r="L906" s="1"/>
      <c r="M906" s="1"/>
      <c r="N906" s="1"/>
    </row>
    <row r="907" spans="10:14" ht="15.75" customHeight="1" x14ac:dyDescent="0.25">
      <c r="J907" s="1"/>
      <c r="K907" s="1"/>
      <c r="L907" s="1"/>
      <c r="M907" s="1"/>
      <c r="N907" s="1"/>
    </row>
    <row r="908" spans="10:14" ht="15.75" customHeight="1" x14ac:dyDescent="0.25">
      <c r="J908" s="1"/>
      <c r="K908" s="1"/>
      <c r="L908" s="1"/>
      <c r="M908" s="1"/>
      <c r="N908" s="1"/>
    </row>
    <row r="909" spans="10:14" ht="15.75" customHeight="1" x14ac:dyDescent="0.25">
      <c r="J909" s="1"/>
      <c r="K909" s="1"/>
      <c r="L909" s="1"/>
      <c r="M909" s="1"/>
      <c r="N909" s="1"/>
    </row>
    <row r="910" spans="10:14" ht="15.75" customHeight="1" x14ac:dyDescent="0.25">
      <c r="J910" s="1"/>
      <c r="K910" s="1"/>
      <c r="L910" s="1"/>
      <c r="M910" s="1"/>
      <c r="N910" s="1"/>
    </row>
    <row r="911" spans="10:14" ht="15.75" customHeight="1" x14ac:dyDescent="0.25">
      <c r="J911" s="1"/>
      <c r="K911" s="1"/>
      <c r="L911" s="1"/>
      <c r="M911" s="1"/>
      <c r="N911" s="1"/>
    </row>
    <row r="912" spans="10:14" ht="15.75" customHeight="1" x14ac:dyDescent="0.25">
      <c r="J912" s="1"/>
      <c r="K912" s="1"/>
      <c r="L912" s="1"/>
      <c r="M912" s="1"/>
      <c r="N912" s="1"/>
    </row>
    <row r="913" spans="10:14" ht="15.75" customHeight="1" x14ac:dyDescent="0.25">
      <c r="J913" s="1"/>
      <c r="K913" s="1"/>
      <c r="L913" s="1"/>
      <c r="M913" s="1"/>
      <c r="N913" s="1"/>
    </row>
    <row r="914" spans="10:14" ht="15.75" customHeight="1" x14ac:dyDescent="0.25">
      <c r="J914" s="1"/>
      <c r="K914" s="1"/>
      <c r="L914" s="1"/>
      <c r="M914" s="1"/>
      <c r="N914" s="1"/>
    </row>
    <row r="915" spans="10:14" ht="15.75" customHeight="1" x14ac:dyDescent="0.25">
      <c r="J915" s="1"/>
      <c r="K915" s="1"/>
      <c r="L915" s="1"/>
      <c r="M915" s="1"/>
      <c r="N915" s="1"/>
    </row>
    <row r="916" spans="10:14" ht="15.75" customHeight="1" x14ac:dyDescent="0.25">
      <c r="J916" s="1"/>
      <c r="K916" s="1"/>
      <c r="L916" s="1"/>
      <c r="M916" s="1"/>
      <c r="N916" s="1"/>
    </row>
    <row r="917" spans="10:14" ht="15.75" customHeight="1" x14ac:dyDescent="0.25">
      <c r="J917" s="1"/>
      <c r="K917" s="1"/>
      <c r="L917" s="1"/>
      <c r="M917" s="1"/>
      <c r="N917" s="1"/>
    </row>
    <row r="918" spans="10:14" ht="15.75" customHeight="1" x14ac:dyDescent="0.25">
      <c r="J918" s="1"/>
      <c r="K918" s="1"/>
      <c r="L918" s="1"/>
      <c r="M918" s="1"/>
      <c r="N918" s="1"/>
    </row>
    <row r="919" spans="10:14" ht="15.75" customHeight="1" x14ac:dyDescent="0.25">
      <c r="J919" s="1"/>
      <c r="K919" s="1"/>
      <c r="L919" s="1"/>
      <c r="M919" s="1"/>
      <c r="N919" s="1"/>
    </row>
    <row r="920" spans="10:14" ht="15.75" customHeight="1" x14ac:dyDescent="0.25">
      <c r="J920" s="1"/>
      <c r="K920" s="1"/>
      <c r="L920" s="1"/>
      <c r="M920" s="1"/>
      <c r="N920" s="1"/>
    </row>
    <row r="921" spans="10:14" ht="15.75" customHeight="1" x14ac:dyDescent="0.25">
      <c r="J921" s="1"/>
      <c r="K921" s="1"/>
      <c r="L921" s="1"/>
      <c r="M921" s="1"/>
      <c r="N921" s="1"/>
    </row>
    <row r="922" spans="10:14" ht="15.75" customHeight="1" x14ac:dyDescent="0.25">
      <c r="J922" s="1"/>
      <c r="K922" s="1"/>
      <c r="L922" s="1"/>
      <c r="M922" s="1"/>
      <c r="N922" s="1"/>
    </row>
    <row r="923" spans="10:14" ht="15.75" customHeight="1" x14ac:dyDescent="0.25">
      <c r="J923" s="1"/>
      <c r="K923" s="1"/>
      <c r="L923" s="1"/>
      <c r="M923" s="1"/>
      <c r="N923" s="1"/>
    </row>
    <row r="924" spans="10:14" ht="15.75" customHeight="1" x14ac:dyDescent="0.25">
      <c r="J924" s="1"/>
      <c r="K924" s="1"/>
      <c r="L924" s="1"/>
      <c r="M924" s="1"/>
      <c r="N924" s="1"/>
    </row>
    <row r="925" spans="10:14" ht="15.75" customHeight="1" x14ac:dyDescent="0.25">
      <c r="J925" s="1"/>
      <c r="K925" s="1"/>
      <c r="L925" s="1"/>
      <c r="M925" s="1"/>
      <c r="N925" s="1"/>
    </row>
    <row r="926" spans="10:14" ht="15.75" customHeight="1" x14ac:dyDescent="0.25">
      <c r="J926" s="1"/>
      <c r="K926" s="1"/>
      <c r="L926" s="1"/>
      <c r="M926" s="1"/>
      <c r="N926" s="1"/>
    </row>
    <row r="927" spans="10:14" ht="15.75" customHeight="1" x14ac:dyDescent="0.25">
      <c r="J927" s="1"/>
      <c r="K927" s="1"/>
      <c r="L927" s="1"/>
      <c r="M927" s="1"/>
      <c r="N927" s="1"/>
    </row>
    <row r="928" spans="10:14" ht="15.75" customHeight="1" x14ac:dyDescent="0.25">
      <c r="J928" s="1"/>
      <c r="K928" s="1"/>
      <c r="L928" s="1"/>
      <c r="M928" s="1"/>
      <c r="N928" s="1"/>
    </row>
    <row r="929" spans="10:14" ht="15.75" customHeight="1" x14ac:dyDescent="0.25">
      <c r="J929" s="1"/>
      <c r="K929" s="1"/>
      <c r="L929" s="1"/>
      <c r="M929" s="1"/>
      <c r="N929" s="1"/>
    </row>
    <row r="930" spans="10:14" ht="15.75" customHeight="1" x14ac:dyDescent="0.25">
      <c r="J930" s="1"/>
      <c r="K930" s="1"/>
      <c r="L930" s="1"/>
      <c r="M930" s="1"/>
      <c r="N930" s="1"/>
    </row>
    <row r="931" spans="10:14" ht="15.75" customHeight="1" x14ac:dyDescent="0.25">
      <c r="J931" s="1"/>
      <c r="K931" s="1"/>
      <c r="L931" s="1"/>
      <c r="M931" s="1"/>
      <c r="N931" s="1"/>
    </row>
    <row r="932" spans="10:14" ht="15.75" customHeight="1" x14ac:dyDescent="0.25">
      <c r="J932" s="1"/>
      <c r="K932" s="1"/>
      <c r="L932" s="1"/>
      <c r="M932" s="1"/>
      <c r="N932" s="1"/>
    </row>
    <row r="933" spans="10:14" ht="15.75" customHeight="1" x14ac:dyDescent="0.25">
      <c r="J933" s="1"/>
      <c r="K933" s="1"/>
      <c r="L933" s="1"/>
      <c r="M933" s="1"/>
      <c r="N933" s="1"/>
    </row>
    <row r="934" spans="10:14" ht="15.75" customHeight="1" x14ac:dyDescent="0.25">
      <c r="J934" s="1"/>
      <c r="K934" s="1"/>
      <c r="L934" s="1"/>
      <c r="M934" s="1"/>
      <c r="N934" s="1"/>
    </row>
    <row r="935" spans="10:14" ht="15.75" customHeight="1" x14ac:dyDescent="0.25">
      <c r="J935" s="1"/>
      <c r="K935" s="1"/>
      <c r="L935" s="1"/>
      <c r="M935" s="1"/>
      <c r="N935" s="1"/>
    </row>
    <row r="936" spans="10:14" ht="15.75" customHeight="1" x14ac:dyDescent="0.25">
      <c r="J936" s="1"/>
      <c r="K936" s="1"/>
      <c r="L936" s="1"/>
      <c r="M936" s="1"/>
      <c r="N936" s="1"/>
    </row>
    <row r="937" spans="10:14" ht="15.75" customHeight="1" x14ac:dyDescent="0.25">
      <c r="J937" s="1"/>
      <c r="K937" s="1"/>
      <c r="L937" s="1"/>
      <c r="M937" s="1"/>
      <c r="N937" s="1"/>
    </row>
    <row r="938" spans="10:14" ht="15.75" customHeight="1" x14ac:dyDescent="0.25">
      <c r="J938" s="1"/>
      <c r="K938" s="1"/>
      <c r="L938" s="1"/>
      <c r="M938" s="1"/>
      <c r="N938" s="1"/>
    </row>
    <row r="939" spans="10:14" ht="15.75" customHeight="1" x14ac:dyDescent="0.25">
      <c r="J939" s="1"/>
      <c r="K939" s="1"/>
      <c r="L939" s="1"/>
      <c r="M939" s="1"/>
      <c r="N939" s="1"/>
    </row>
    <row r="940" spans="10:14" ht="15.75" customHeight="1" x14ac:dyDescent="0.25">
      <c r="J940" s="1"/>
      <c r="K940" s="1"/>
      <c r="L940" s="1"/>
      <c r="M940" s="1"/>
      <c r="N940" s="1"/>
    </row>
    <row r="941" spans="10:14" ht="15.75" customHeight="1" x14ac:dyDescent="0.25">
      <c r="J941" s="1"/>
      <c r="K941" s="1"/>
      <c r="L941" s="1"/>
      <c r="M941" s="1"/>
      <c r="N941" s="1"/>
    </row>
    <row r="942" spans="10:14" ht="15.75" customHeight="1" x14ac:dyDescent="0.25">
      <c r="J942" s="1"/>
      <c r="K942" s="1"/>
      <c r="L942" s="1"/>
      <c r="M942" s="1"/>
      <c r="N942" s="1"/>
    </row>
    <row r="943" spans="10:14" ht="15.75" customHeight="1" x14ac:dyDescent="0.25">
      <c r="J943" s="1"/>
      <c r="K943" s="1"/>
      <c r="L943" s="1"/>
      <c r="M943" s="1"/>
      <c r="N943" s="1"/>
    </row>
    <row r="944" spans="10:14" ht="15.75" customHeight="1" x14ac:dyDescent="0.25">
      <c r="J944" s="1"/>
      <c r="K944" s="1"/>
      <c r="L944" s="1"/>
      <c r="M944" s="1"/>
      <c r="N944" s="1"/>
    </row>
    <row r="945" spans="10:14" ht="15.75" customHeight="1" x14ac:dyDescent="0.25">
      <c r="J945" s="1"/>
      <c r="K945" s="1"/>
      <c r="L945" s="1"/>
      <c r="M945" s="1"/>
      <c r="N945" s="1"/>
    </row>
    <row r="946" spans="10:14" ht="15.75" customHeight="1" x14ac:dyDescent="0.25">
      <c r="J946" s="1"/>
      <c r="K946" s="1"/>
      <c r="L946" s="1"/>
      <c r="M946" s="1"/>
      <c r="N946" s="1"/>
    </row>
    <row r="947" spans="10:14" ht="15.75" customHeight="1" x14ac:dyDescent="0.25">
      <c r="J947" s="1"/>
      <c r="K947" s="1"/>
      <c r="L947" s="1"/>
      <c r="M947" s="1"/>
      <c r="N947" s="1"/>
    </row>
    <row r="948" spans="10:14" ht="15.75" customHeight="1" x14ac:dyDescent="0.25">
      <c r="J948" s="1"/>
      <c r="K948" s="1"/>
      <c r="L948" s="1"/>
      <c r="M948" s="1"/>
      <c r="N948" s="1"/>
    </row>
    <row r="949" spans="10:14" ht="15.75" customHeight="1" x14ac:dyDescent="0.25">
      <c r="J949" s="1"/>
      <c r="K949" s="1"/>
      <c r="L949" s="1"/>
      <c r="M949" s="1"/>
      <c r="N949" s="1"/>
    </row>
    <row r="950" spans="10:14" ht="15.75" customHeight="1" x14ac:dyDescent="0.25">
      <c r="J950" s="1"/>
      <c r="K950" s="1"/>
      <c r="L950" s="1"/>
      <c r="M950" s="1"/>
      <c r="N950" s="1"/>
    </row>
    <row r="951" spans="10:14" ht="15.75" customHeight="1" x14ac:dyDescent="0.25">
      <c r="J951" s="1"/>
      <c r="K951" s="1"/>
      <c r="L951" s="1"/>
      <c r="M951" s="1"/>
      <c r="N951" s="1"/>
    </row>
    <row r="952" spans="10:14" ht="15.75" customHeight="1" x14ac:dyDescent="0.25">
      <c r="J952" s="1"/>
      <c r="K952" s="1"/>
      <c r="L952" s="1"/>
      <c r="M952" s="1"/>
      <c r="N952" s="1"/>
    </row>
    <row r="953" spans="10:14" ht="15.75" customHeight="1" x14ac:dyDescent="0.25">
      <c r="J953" s="1"/>
      <c r="K953" s="1"/>
      <c r="L953" s="1"/>
      <c r="M953" s="1"/>
      <c r="N953" s="1"/>
    </row>
    <row r="954" spans="10:14" ht="15.75" customHeight="1" x14ac:dyDescent="0.25">
      <c r="J954" s="1"/>
      <c r="K954" s="1"/>
      <c r="L954" s="1"/>
      <c r="M954" s="1"/>
      <c r="N954" s="1"/>
    </row>
    <row r="955" spans="10:14" ht="15.75" customHeight="1" x14ac:dyDescent="0.25">
      <c r="J955" s="1"/>
      <c r="K955" s="1"/>
      <c r="L955" s="1"/>
      <c r="M955" s="1"/>
      <c r="N955" s="1"/>
    </row>
    <row r="956" spans="10:14" ht="15.75" customHeight="1" x14ac:dyDescent="0.25">
      <c r="J956" s="1"/>
      <c r="K956" s="1"/>
      <c r="L956" s="1"/>
      <c r="M956" s="1"/>
      <c r="N956" s="1"/>
    </row>
    <row r="957" spans="10:14" ht="15.75" customHeight="1" x14ac:dyDescent="0.25">
      <c r="J957" s="1"/>
      <c r="K957" s="1"/>
      <c r="L957" s="1"/>
      <c r="M957" s="1"/>
      <c r="N957" s="1"/>
    </row>
    <row r="958" spans="10:14" ht="15.75" customHeight="1" x14ac:dyDescent="0.25">
      <c r="J958" s="1"/>
      <c r="K958" s="1"/>
      <c r="L958" s="1"/>
      <c r="M958" s="1"/>
      <c r="N958" s="1"/>
    </row>
    <row r="959" spans="10:14" ht="15.75" customHeight="1" x14ac:dyDescent="0.25">
      <c r="J959" s="1"/>
      <c r="K959" s="1"/>
      <c r="L959" s="1"/>
      <c r="M959" s="1"/>
      <c r="N959" s="1"/>
    </row>
    <row r="960" spans="10:14" ht="15.75" customHeight="1" x14ac:dyDescent="0.25">
      <c r="J960" s="1"/>
      <c r="K960" s="1"/>
      <c r="L960" s="1"/>
      <c r="M960" s="1"/>
      <c r="N960" s="1"/>
    </row>
    <row r="961" spans="10:14" ht="15.75" customHeight="1" x14ac:dyDescent="0.25">
      <c r="J961" s="1"/>
      <c r="K961" s="1"/>
      <c r="L961" s="1"/>
      <c r="M961" s="1"/>
      <c r="N961" s="1"/>
    </row>
    <row r="962" spans="10:14" ht="15.75" customHeight="1" x14ac:dyDescent="0.25">
      <c r="J962" s="1"/>
      <c r="K962" s="1"/>
      <c r="L962" s="1"/>
      <c r="M962" s="1"/>
      <c r="N962" s="1"/>
    </row>
    <row r="963" spans="10:14" ht="15.75" customHeight="1" x14ac:dyDescent="0.25">
      <c r="J963" s="1"/>
      <c r="K963" s="1"/>
      <c r="L963" s="1"/>
      <c r="M963" s="1"/>
      <c r="N963" s="1"/>
    </row>
    <row r="964" spans="10:14" ht="15.75" customHeight="1" x14ac:dyDescent="0.25">
      <c r="J964" s="1"/>
      <c r="K964" s="1"/>
      <c r="L964" s="1"/>
      <c r="M964" s="1"/>
      <c r="N964" s="1"/>
    </row>
    <row r="965" spans="10:14" ht="15.75" customHeight="1" x14ac:dyDescent="0.25">
      <c r="J965" s="1"/>
      <c r="K965" s="1"/>
      <c r="L965" s="1"/>
      <c r="M965" s="1"/>
      <c r="N965" s="1"/>
    </row>
    <row r="966" spans="10:14" ht="15.75" customHeight="1" x14ac:dyDescent="0.25">
      <c r="J966" s="1"/>
      <c r="K966" s="1"/>
      <c r="L966" s="1"/>
      <c r="M966" s="1"/>
      <c r="N966" s="1"/>
    </row>
    <row r="967" spans="10:14" ht="15.75" customHeight="1" x14ac:dyDescent="0.25">
      <c r="J967" s="1"/>
      <c r="K967" s="1"/>
      <c r="L967" s="1"/>
      <c r="M967" s="1"/>
      <c r="N967" s="1"/>
    </row>
    <row r="968" spans="10:14" ht="15.75" customHeight="1" x14ac:dyDescent="0.25">
      <c r="J968" s="1"/>
      <c r="K968" s="1"/>
      <c r="L968" s="1"/>
      <c r="M968" s="1"/>
      <c r="N968" s="1"/>
    </row>
    <row r="969" spans="10:14" ht="15.75" customHeight="1" x14ac:dyDescent="0.25">
      <c r="J969" s="1"/>
      <c r="K969" s="1"/>
      <c r="L969" s="1"/>
      <c r="M969" s="1"/>
      <c r="N969" s="1"/>
    </row>
    <row r="970" spans="10:14" ht="15.75" customHeight="1" x14ac:dyDescent="0.25">
      <c r="J970" s="1"/>
      <c r="K970" s="1"/>
      <c r="L970" s="1"/>
      <c r="M970" s="1"/>
      <c r="N970" s="1"/>
    </row>
    <row r="971" spans="10:14" ht="15.75" customHeight="1" x14ac:dyDescent="0.25">
      <c r="J971" s="1"/>
      <c r="K971" s="1"/>
      <c r="L971" s="1"/>
      <c r="M971" s="1"/>
      <c r="N971" s="1"/>
    </row>
    <row r="972" spans="10:14" ht="15.75" customHeight="1" x14ac:dyDescent="0.25">
      <c r="J972" s="1"/>
      <c r="K972" s="1"/>
      <c r="L972" s="1"/>
      <c r="M972" s="1"/>
      <c r="N972" s="1"/>
    </row>
    <row r="973" spans="10:14" ht="15.75" customHeight="1" x14ac:dyDescent="0.25">
      <c r="J973" s="1"/>
      <c r="K973" s="1"/>
      <c r="L973" s="1"/>
      <c r="M973" s="1"/>
      <c r="N973" s="1"/>
    </row>
    <row r="974" spans="10:14" ht="15.75" customHeight="1" x14ac:dyDescent="0.25">
      <c r="J974" s="1"/>
      <c r="K974" s="1"/>
      <c r="L974" s="1"/>
      <c r="M974" s="1"/>
      <c r="N974" s="1"/>
    </row>
    <row r="975" spans="10:14" ht="15.75" customHeight="1" x14ac:dyDescent="0.25">
      <c r="J975" s="1"/>
      <c r="K975" s="1"/>
      <c r="L975" s="1"/>
      <c r="M975" s="1"/>
      <c r="N975" s="1"/>
    </row>
    <row r="976" spans="10:14" ht="15.75" customHeight="1" x14ac:dyDescent="0.25">
      <c r="J976" s="1"/>
      <c r="K976" s="1"/>
      <c r="L976" s="1"/>
      <c r="M976" s="1"/>
      <c r="N976" s="1"/>
    </row>
    <row r="977" spans="10:14" ht="15.75" customHeight="1" x14ac:dyDescent="0.25">
      <c r="J977" s="1"/>
      <c r="K977" s="1"/>
      <c r="L977" s="1"/>
      <c r="M977" s="1"/>
      <c r="N977" s="1"/>
    </row>
    <row r="978" spans="10:14" ht="15.75" customHeight="1" x14ac:dyDescent="0.25">
      <c r="J978" s="1"/>
      <c r="K978" s="1"/>
      <c r="L978" s="1"/>
      <c r="M978" s="1"/>
      <c r="N978" s="1"/>
    </row>
    <row r="979" spans="10:14" ht="15.75" customHeight="1" x14ac:dyDescent="0.25">
      <c r="J979" s="1"/>
      <c r="K979" s="1"/>
      <c r="L979" s="1"/>
      <c r="M979" s="1"/>
      <c r="N979" s="1"/>
    </row>
    <row r="980" spans="10:14" ht="15.75" customHeight="1" x14ac:dyDescent="0.25">
      <c r="J980" s="1"/>
      <c r="K980" s="1"/>
      <c r="L980" s="1"/>
      <c r="M980" s="1"/>
      <c r="N980" s="1"/>
    </row>
    <row r="981" spans="10:14" ht="15.75" customHeight="1" x14ac:dyDescent="0.25">
      <c r="J981" s="1"/>
      <c r="K981" s="1"/>
      <c r="L981" s="1"/>
      <c r="M981" s="1"/>
      <c r="N981" s="1"/>
    </row>
    <row r="982" spans="10:14" ht="15.75" customHeight="1" x14ac:dyDescent="0.25">
      <c r="J982" s="1"/>
      <c r="K982" s="1"/>
      <c r="L982" s="1"/>
      <c r="M982" s="1"/>
      <c r="N982" s="1"/>
    </row>
    <row r="983" spans="10:14" ht="15.75" customHeight="1" x14ac:dyDescent="0.25">
      <c r="J983" s="1"/>
      <c r="K983" s="1"/>
      <c r="L983" s="1"/>
      <c r="M983" s="1"/>
      <c r="N983" s="1"/>
    </row>
    <row r="984" spans="10:14" ht="15.75" customHeight="1" x14ac:dyDescent="0.25">
      <c r="J984" s="1"/>
      <c r="K984" s="1"/>
      <c r="L984" s="1"/>
      <c r="M984" s="1"/>
      <c r="N984" s="1"/>
    </row>
    <row r="985" spans="10:14" ht="15.75" customHeight="1" x14ac:dyDescent="0.25">
      <c r="J985" s="1"/>
      <c r="K985" s="1"/>
      <c r="L985" s="1"/>
      <c r="M985" s="1"/>
      <c r="N985" s="1"/>
    </row>
    <row r="986" spans="10:14" ht="15.75" customHeight="1" x14ac:dyDescent="0.25">
      <c r="J986" s="1"/>
      <c r="K986" s="1"/>
      <c r="L986" s="1"/>
      <c r="M986" s="1"/>
      <c r="N986" s="1"/>
    </row>
    <row r="987" spans="10:14" ht="15.75" customHeight="1" x14ac:dyDescent="0.25">
      <c r="J987" s="1"/>
      <c r="K987" s="1"/>
      <c r="L987" s="1"/>
      <c r="M987" s="1"/>
      <c r="N987" s="1"/>
    </row>
    <row r="988" spans="10:14" ht="15.75" customHeight="1" x14ac:dyDescent="0.25">
      <c r="J988" s="1"/>
      <c r="K988" s="1"/>
      <c r="L988" s="1"/>
      <c r="M988" s="1"/>
      <c r="N988" s="1"/>
    </row>
    <row r="989" spans="10:14" ht="15.75" customHeight="1" x14ac:dyDescent="0.25">
      <c r="J989" s="1"/>
      <c r="K989" s="1"/>
      <c r="L989" s="1"/>
      <c r="M989" s="1"/>
      <c r="N989" s="1"/>
    </row>
    <row r="990" spans="10:14" ht="15.75" customHeight="1" x14ac:dyDescent="0.25">
      <c r="J990" s="1"/>
      <c r="K990" s="1"/>
      <c r="L990" s="1"/>
      <c r="M990" s="1"/>
      <c r="N990" s="1"/>
    </row>
    <row r="991" spans="10:14" ht="15.75" customHeight="1" x14ac:dyDescent="0.25">
      <c r="J991" s="1"/>
      <c r="K991" s="1"/>
      <c r="L991" s="1"/>
      <c r="M991" s="1"/>
      <c r="N991" s="1"/>
    </row>
    <row r="992" spans="10:14" ht="15.75" customHeight="1" x14ac:dyDescent="0.25">
      <c r="J992" s="1"/>
      <c r="K992" s="1"/>
      <c r="L992" s="1"/>
      <c r="M992" s="1"/>
      <c r="N992" s="1"/>
    </row>
    <row r="993" spans="10:14" ht="15.75" customHeight="1" x14ac:dyDescent="0.25">
      <c r="J993" s="1"/>
      <c r="K993" s="1"/>
      <c r="L993" s="1"/>
      <c r="M993" s="1"/>
      <c r="N993" s="1"/>
    </row>
    <row r="994" spans="10:14" ht="15.75" customHeight="1" x14ac:dyDescent="0.25">
      <c r="J994" s="1"/>
      <c r="K994" s="1"/>
      <c r="L994" s="1"/>
      <c r="M994" s="1"/>
      <c r="N994" s="1"/>
    </row>
    <row r="995" spans="10:14" ht="15.75" customHeight="1" x14ac:dyDescent="0.25">
      <c r="J995" s="1"/>
      <c r="K995" s="1"/>
      <c r="L995" s="1"/>
      <c r="M995" s="1"/>
      <c r="N995" s="1"/>
    </row>
    <row r="996" spans="10:14" ht="15.75" customHeight="1" x14ac:dyDescent="0.25">
      <c r="J996" s="1"/>
      <c r="K996" s="1"/>
      <c r="L996" s="1"/>
      <c r="M996" s="1"/>
      <c r="N996" s="1"/>
    </row>
    <row r="997" spans="10:14" ht="15.75" customHeight="1" x14ac:dyDescent="0.25">
      <c r="J997" s="1"/>
      <c r="K997" s="1"/>
      <c r="L997" s="1"/>
      <c r="M997" s="1"/>
      <c r="N997" s="1"/>
    </row>
    <row r="998" spans="10:14" ht="15.75" customHeight="1" x14ac:dyDescent="0.25">
      <c r="J998" s="1"/>
      <c r="K998" s="1"/>
      <c r="L998" s="1"/>
      <c r="M998" s="1"/>
      <c r="N998" s="1"/>
    </row>
    <row r="999" spans="10:14" ht="15.75" customHeight="1" x14ac:dyDescent="0.25">
      <c r="J999" s="1"/>
      <c r="K999" s="1"/>
      <c r="L999" s="1"/>
      <c r="M999" s="1"/>
      <c r="N999" s="1"/>
    </row>
    <row r="1000" spans="10:14" ht="15.75" customHeight="1" x14ac:dyDescent="0.25">
      <c r="J1000" s="1"/>
      <c r="K1000" s="1"/>
      <c r="L1000" s="1"/>
      <c r="M1000" s="1"/>
      <c r="N1000" s="1"/>
    </row>
    <row r="1001" spans="10:14" ht="15.75" customHeight="1" x14ac:dyDescent="0.25">
      <c r="J1001" s="1"/>
      <c r="K1001" s="1"/>
      <c r="L1001" s="1"/>
      <c r="M1001" s="1"/>
      <c r="N1001" s="1"/>
    </row>
  </sheetData>
  <conditionalFormatting sqref="I1:M2">
    <cfRule type="cellIs" dxfId="9" priority="1" operator="equal">
      <formula>"TRUE"</formula>
    </cfRule>
    <cfRule type="cellIs" dxfId="8" priority="2" operator="equal">
      <formula>"FALSE"</formula>
    </cfRule>
  </conditionalFormatting>
  <conditionalFormatting sqref="J3:N1000">
    <cfRule type="cellIs" dxfId="7" priority="3" operator="equal">
      <formula>"TRUE"</formula>
    </cfRule>
    <cfRule type="cellIs" dxfId="6" priority="4" operator="equal">
      <formula>"FALSE"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N1001"/>
  <sheetViews>
    <sheetView workbookViewId="0">
      <selection activeCell="B1" sqref="A1:XFD1048576"/>
    </sheetView>
  </sheetViews>
  <sheetFormatPr defaultColWidth="12.6640625" defaultRowHeight="13.2" x14ac:dyDescent="0.25"/>
  <cols>
    <col min="1" max="2" width="20.77734375" style="3" customWidth="1"/>
    <col min="3" max="5" width="50.77734375" style="3" customWidth="1"/>
    <col min="6" max="16384" width="12.6640625" style="3"/>
  </cols>
  <sheetData>
    <row r="1" spans="1:14" x14ac:dyDescent="0.25">
      <c r="A1" s="1" t="s">
        <v>467</v>
      </c>
      <c r="B1" s="1" t="s">
        <v>468</v>
      </c>
      <c r="C1" s="1" t="s">
        <v>469</v>
      </c>
      <c r="D1" s="1"/>
      <c r="E1" s="1"/>
      <c r="F1" s="1"/>
      <c r="G1" s="1"/>
      <c r="H1" s="1"/>
      <c r="I1" s="1"/>
      <c r="J1" s="1"/>
      <c r="K1" s="1"/>
      <c r="L1" s="1"/>
      <c r="M1" s="1"/>
    </row>
    <row r="2" spans="1:14" ht="26.4" x14ac:dyDescent="0.25">
      <c r="A2" s="1" t="s">
        <v>0</v>
      </c>
      <c r="B2" s="1" t="s">
        <v>1</v>
      </c>
      <c r="C2" s="1" t="s">
        <v>299</v>
      </c>
      <c r="D2" s="1"/>
      <c r="E2" s="1"/>
      <c r="F2" s="1"/>
      <c r="G2" s="1"/>
      <c r="H2" s="1"/>
      <c r="I2" s="1"/>
      <c r="J2" s="1"/>
      <c r="K2" s="1"/>
      <c r="L2" s="1"/>
      <c r="M2" s="1"/>
    </row>
    <row r="3" spans="1:14" x14ac:dyDescent="0.25">
      <c r="J3" s="1"/>
      <c r="K3" s="1"/>
      <c r="L3" s="1"/>
      <c r="M3" s="1"/>
      <c r="N3" s="1"/>
    </row>
    <row r="4" spans="1:14" ht="26.4" x14ac:dyDescent="0.25">
      <c r="J4" s="1" t="s">
        <v>2</v>
      </c>
    </row>
    <row r="5" spans="1:14" ht="26.4" x14ac:dyDescent="0.25">
      <c r="A5" s="1" t="s">
        <v>3</v>
      </c>
      <c r="B5" s="1" t="s">
        <v>4</v>
      </c>
      <c r="C5" s="1" t="s">
        <v>5</v>
      </c>
      <c r="D5" s="1" t="s">
        <v>6</v>
      </c>
      <c r="E5" s="1" t="s">
        <v>7</v>
      </c>
      <c r="J5" s="1" t="s">
        <v>3</v>
      </c>
      <c r="K5" s="1" t="s">
        <v>4</v>
      </c>
      <c r="L5" s="1" t="s">
        <v>5</v>
      </c>
      <c r="M5" s="1" t="s">
        <v>6</v>
      </c>
      <c r="N5" s="1" t="s">
        <v>7</v>
      </c>
    </row>
    <row r="6" spans="1:14" ht="39.6" x14ac:dyDescent="0.25">
      <c r="A6" s="1" t="s">
        <v>8</v>
      </c>
      <c r="B6" s="4" t="s">
        <v>9</v>
      </c>
      <c r="C6" s="1" t="s">
        <v>10</v>
      </c>
      <c r="D6" s="1" t="s">
        <v>11</v>
      </c>
      <c r="E6" s="1" t="s">
        <v>11</v>
      </c>
      <c r="J6" s="1" t="b">
        <f ca="1">IFERROR(__xludf.DUMMYFUNCTION("EXACT(A6,IMPORTRANGE(""https://docs.google.com/spreadsheets/d/14rXa0ynX1vlU3eNkCh8ozWFOsGR4nUZNiWcYiufDnsE/edit#gid=796026875"", ""Superior Court of Justice!A""&amp;row(J3)))"),TRUE)</f>
        <v>1</v>
      </c>
      <c r="K6" s="1" t="b">
        <f ca="1">IFERROR(__xludf.DUMMYFUNCTION("EXACT(B6,IMPORTRANGE(""https://docs.google.com/spreadsheets/d/14rXa0ynX1vlU3eNkCh8ozWFOsGR4nUZNiWcYiufDnsE/edit#gid=796026875"", ""Superior Court of Justice!C""&amp;row(K3)))"),TRUE)</f>
        <v>1</v>
      </c>
      <c r="L6" s="1" t="b">
        <f ca="1">IFERROR(__xludf.DUMMYFUNCTION("EXACT(C6,IMPORTRANGE(""https://docs.google.com/spreadsheets/d/14rXa0ynX1vlU3eNkCh8ozWFOsGR4nUZNiWcYiufDnsE/edit#gid=796026875"", ""Superior Court of Justice!D""&amp;row(L3)))"),TRUE)</f>
        <v>1</v>
      </c>
      <c r="M6" s="1" t="b">
        <f ca="1">IFERROR(__xludf.DUMMYFUNCTION("EXACT(D6,IMPORTRANGE(""https://docs.google.com/spreadsheets/d/14rXa0ynX1vlU3eNkCh8ozWFOsGR4nUZNiWcYiufDnsE/edit#gid=796026875"", ""Superior Court of Justice!E""&amp;row(M3)))"),TRUE)</f>
        <v>1</v>
      </c>
      <c r="N6" s="1" t="b">
        <f ca="1">IFERROR(__xludf.DUMMYFUNCTION("EXACT(E6,IMPORTRANGE(""https://docs.google.com/spreadsheets/d/14rXa0ynX1vlU3eNkCh8ozWFOsGR4nUZNiWcYiufDnsE/edit#gid=796026875"", ""Superior Court of Justice!F""&amp;row(N3)))"),TRUE)</f>
        <v>1</v>
      </c>
    </row>
    <row r="7" spans="1:14" ht="39.6" x14ac:dyDescent="0.25">
      <c r="A7" s="1" t="s">
        <v>12</v>
      </c>
      <c r="B7" s="4" t="s">
        <v>69</v>
      </c>
      <c r="C7" s="1" t="s">
        <v>299</v>
      </c>
      <c r="D7" s="3" t="s">
        <v>11</v>
      </c>
      <c r="E7" s="3" t="s">
        <v>482</v>
      </c>
      <c r="J7" s="1" t="b">
        <f ca="1">IFERROR(__xludf.DUMMYFUNCTION("EXACT(A7,IMPORTRANGE(""https://docs.google.com/spreadsheets/d/14rXa0ynX1vlU3eNkCh8ozWFOsGR4nUZNiWcYiufDnsE/edit#gid=796026875"", ""Superior Court of Justice!A""&amp;row(J4)))"),TRUE)</f>
        <v>1</v>
      </c>
      <c r="K7" s="1" t="b">
        <f ca="1">IFERROR(__xludf.DUMMYFUNCTION("EXACT(B7,IMPORTRANGE(""https://docs.google.com/spreadsheets/d/14rXa0ynX1vlU3eNkCh8ozWFOsGR4nUZNiWcYiufDnsE/edit#gid=796026875"", ""Superior Court of Justice!C""&amp;row(K4)))"),TRUE)</f>
        <v>1</v>
      </c>
      <c r="L7" s="1" t="b">
        <f ca="1">IFERROR(__xludf.DUMMYFUNCTION("EXACT(C7,IMPORTRANGE(""https://docs.google.com/spreadsheets/d/14rXa0ynX1vlU3eNkCh8ozWFOsGR4nUZNiWcYiufDnsE/edit#gid=796026875"", ""Superior Court of Justice!D""&amp;row(L4)))"),TRUE)</f>
        <v>1</v>
      </c>
      <c r="M7" s="1" t="b">
        <f ca="1">IFERROR(__xludf.DUMMYFUNCTION("EXACT(D7,IMPORTRANGE(""https://docs.google.com/spreadsheets/d/14rXa0ynX1vlU3eNkCh8ozWFOsGR4nUZNiWcYiufDnsE/edit#gid=796026875"", ""Superior Court of Justice!E""&amp;row(M4)))"),TRUE)</f>
        <v>1</v>
      </c>
      <c r="N7" s="1" t="b">
        <f ca="1">IFERROR(__xludf.DUMMYFUNCTION("EXACT(E7,IMPORTRANGE(""https://docs.google.com/spreadsheets/d/14rXa0ynX1vlU3eNkCh8ozWFOsGR4nUZNiWcYiufDnsE/edit#gid=796026875"", ""Superior Court of Justice!F""&amp;row(N4)))"),TRUE)</f>
        <v>1</v>
      </c>
    </row>
    <row r="8" spans="1:14" ht="52.8" x14ac:dyDescent="0.25">
      <c r="A8" s="1" t="s">
        <v>12</v>
      </c>
      <c r="B8" s="1" t="s">
        <v>13</v>
      </c>
      <c r="C8" s="1" t="s">
        <v>14</v>
      </c>
      <c r="D8" s="3" t="s">
        <v>300</v>
      </c>
      <c r="E8" s="3" t="s">
        <v>517</v>
      </c>
      <c r="J8" s="1" t="b">
        <f ca="1">IFERROR(__xludf.DUMMYFUNCTION("EXACT(A8,IMPORTRANGE(""https://docs.google.com/spreadsheets/d/14rXa0ynX1vlU3eNkCh8ozWFOsGR4nUZNiWcYiufDnsE/edit#gid=796026875"", ""Superior Court of Justice!A""&amp;row(J5)))"),TRUE)</f>
        <v>1</v>
      </c>
      <c r="K8" s="1" t="b">
        <f ca="1">IFERROR(__xludf.DUMMYFUNCTION("EXACT(B8,IMPORTRANGE(""https://docs.google.com/spreadsheets/d/14rXa0ynX1vlU3eNkCh8ozWFOsGR4nUZNiWcYiufDnsE/edit#gid=796026875"", ""Superior Court of Justice!C""&amp;row(K5)))"),TRUE)</f>
        <v>1</v>
      </c>
      <c r="L8" s="1" t="b">
        <f ca="1">IFERROR(__xludf.DUMMYFUNCTION("EXACT(C8,IMPORTRANGE(""https://docs.google.com/spreadsheets/d/14rXa0ynX1vlU3eNkCh8ozWFOsGR4nUZNiWcYiufDnsE/edit#gid=796026875"", ""Superior Court of Justice!D""&amp;row(L5)))"),TRUE)</f>
        <v>1</v>
      </c>
      <c r="M8" s="1" t="b">
        <f ca="1">IFERROR(__xludf.DUMMYFUNCTION("EXACT(D8,IMPORTRANGE(""https://docs.google.com/spreadsheets/d/14rXa0ynX1vlU3eNkCh8ozWFOsGR4nUZNiWcYiufDnsE/edit#gid=796026875"", ""Superior Court of Justice!E""&amp;row(M5)))"),TRUE)</f>
        <v>1</v>
      </c>
      <c r="N8" s="1" t="b">
        <f ca="1">IFERROR(__xludf.DUMMYFUNCTION("EXACT(E8,IMPORTRANGE(""https://docs.google.com/spreadsheets/d/14rXa0ynX1vlU3eNkCh8ozWFOsGR4nUZNiWcYiufDnsE/edit#gid=796026875"", ""Superior Court of Justice!F""&amp;row(N5)))"),TRUE)</f>
        <v>1</v>
      </c>
    </row>
    <row r="9" spans="1:14" x14ac:dyDescent="0.25">
      <c r="A9" s="1" t="s">
        <v>12</v>
      </c>
      <c r="B9" s="3" t="s">
        <v>16</v>
      </c>
      <c r="C9" s="3" t="s">
        <v>301</v>
      </c>
      <c r="D9" s="1" t="s">
        <v>11</v>
      </c>
      <c r="E9" s="1" t="s">
        <v>11</v>
      </c>
      <c r="J9" s="1" t="b">
        <f ca="1">IFERROR(__xludf.DUMMYFUNCTION("EXACT(A9,IMPORTRANGE(""https://docs.google.com/spreadsheets/d/14rXa0ynX1vlU3eNkCh8ozWFOsGR4nUZNiWcYiufDnsE/edit#gid=796026875"", ""Superior Court of Justice!A""&amp;row(J6)))"),TRUE)</f>
        <v>1</v>
      </c>
      <c r="K9" s="1" t="b">
        <f ca="1">IFERROR(__xludf.DUMMYFUNCTION("EXACT(B9,IMPORTRANGE(""https://docs.google.com/spreadsheets/d/14rXa0ynX1vlU3eNkCh8ozWFOsGR4nUZNiWcYiufDnsE/edit#gid=796026875"", ""Superior Court of Justice!C""&amp;row(K6)))"),TRUE)</f>
        <v>1</v>
      </c>
      <c r="L9" s="1" t="b">
        <f ca="1">IFERROR(__xludf.DUMMYFUNCTION("EXACT(C9,IMPORTRANGE(""https://docs.google.com/spreadsheets/d/14rXa0ynX1vlU3eNkCh8ozWFOsGR4nUZNiWcYiufDnsE/edit#gid=796026875"", ""Superior Court of Justice!D""&amp;row(L6)))"),TRUE)</f>
        <v>1</v>
      </c>
      <c r="M9" s="1" t="b">
        <f ca="1">IFERROR(__xludf.DUMMYFUNCTION("EXACT(D9,IMPORTRANGE(""https://docs.google.com/spreadsheets/d/14rXa0ynX1vlU3eNkCh8ozWFOsGR4nUZNiWcYiufDnsE/edit#gid=796026875"", ""Superior Court of Justice!E""&amp;row(M6)))"),TRUE)</f>
        <v>1</v>
      </c>
      <c r="N9" s="1" t="b">
        <f ca="1">IFERROR(__xludf.DUMMYFUNCTION("EXACT(E9,IMPORTRANGE(""https://docs.google.com/spreadsheets/d/14rXa0ynX1vlU3eNkCh8ozWFOsGR4nUZNiWcYiufDnsE/edit#gid=796026875"", ""Superior Court of Justice!F""&amp;row(N6)))"),TRUE)</f>
        <v>1</v>
      </c>
    </row>
    <row r="10" spans="1:14" ht="409.6" x14ac:dyDescent="0.25">
      <c r="A10" s="1" t="s">
        <v>12</v>
      </c>
      <c r="B10" s="1" t="s">
        <v>75</v>
      </c>
      <c r="C10" s="1" t="s">
        <v>302</v>
      </c>
      <c r="D10" s="3" t="s">
        <v>303</v>
      </c>
      <c r="E10" s="3" t="s">
        <v>501</v>
      </c>
      <c r="J10" s="1" t="b">
        <f ca="1">IFERROR(__xludf.DUMMYFUNCTION("EXACT(A10,IMPORTRANGE(""https://docs.google.com/spreadsheets/d/14rXa0ynX1vlU3eNkCh8ozWFOsGR4nUZNiWcYiufDnsE/edit#gid=796026875"", ""Superior Court of Justice!A""&amp;row(J7)))"),TRUE)</f>
        <v>1</v>
      </c>
      <c r="K10" s="1" t="b">
        <f ca="1">IFERROR(__xludf.DUMMYFUNCTION("EXACT(B10,IMPORTRANGE(""https://docs.google.com/spreadsheets/d/14rXa0ynX1vlU3eNkCh8ozWFOsGR4nUZNiWcYiufDnsE/edit#gid=796026875"", ""Superior Court of Justice!C""&amp;row(K7)))"),TRUE)</f>
        <v>1</v>
      </c>
      <c r="L10" s="1" t="b">
        <f ca="1">IFERROR(__xludf.DUMMYFUNCTION("EXACT(C10,IMPORTRANGE(""https://docs.google.com/spreadsheets/d/14rXa0ynX1vlU3eNkCh8ozWFOsGR4nUZNiWcYiufDnsE/edit#gid=796026875"", ""Superior Court of Justice!D""&amp;row(L7)))"),TRUE)</f>
        <v>1</v>
      </c>
      <c r="M10" s="1" t="b">
        <f ca="1">IFERROR(__xludf.DUMMYFUNCTION("EXACT(D10,IMPORTRANGE(""https://docs.google.com/spreadsheets/d/14rXa0ynX1vlU3eNkCh8ozWFOsGR4nUZNiWcYiufDnsE/edit#gid=796026875"", ""Superior Court of Justice!E""&amp;row(M7)))"),TRUE)</f>
        <v>1</v>
      </c>
      <c r="N10" s="1" t="b">
        <f ca="1">IFERROR(__xludf.DUMMYFUNCTION("EXACT(E10,IMPORTRANGE(""https://docs.google.com/spreadsheets/d/14rXa0ynX1vlU3eNkCh8ozWFOsGR4nUZNiWcYiufDnsE/edit#gid=796026875"", ""Superior Court of Justice!F""&amp;row(N7)))"),TRUE)</f>
        <v>1</v>
      </c>
    </row>
    <row r="11" spans="1:14" ht="26.4" x14ac:dyDescent="0.25">
      <c r="A11" s="1" t="s">
        <v>12</v>
      </c>
      <c r="B11" s="3" t="s">
        <v>18</v>
      </c>
      <c r="C11" s="3" t="s">
        <v>304</v>
      </c>
      <c r="D11" s="1" t="s">
        <v>11</v>
      </c>
      <c r="E11" s="1" t="s">
        <v>11</v>
      </c>
      <c r="J11" s="1" t="b">
        <f ca="1">IFERROR(__xludf.DUMMYFUNCTION("EXACT(A11,IMPORTRANGE(""https://docs.google.com/spreadsheets/d/14rXa0ynX1vlU3eNkCh8ozWFOsGR4nUZNiWcYiufDnsE/edit#gid=796026875"", ""Superior Court of Justice!A""&amp;row(J8)))"),TRUE)</f>
        <v>1</v>
      </c>
      <c r="K11" s="1" t="b">
        <f ca="1">IFERROR(__xludf.DUMMYFUNCTION("EXACT(B11,IMPORTRANGE(""https://docs.google.com/spreadsheets/d/14rXa0ynX1vlU3eNkCh8ozWFOsGR4nUZNiWcYiufDnsE/edit#gid=796026875"", ""Superior Court of Justice!C""&amp;row(K8)))"),TRUE)</f>
        <v>1</v>
      </c>
      <c r="L11" s="1" t="b">
        <f ca="1">IFERROR(__xludf.DUMMYFUNCTION("EXACT(C11,IMPORTRANGE(""https://docs.google.com/spreadsheets/d/14rXa0ynX1vlU3eNkCh8ozWFOsGR4nUZNiWcYiufDnsE/edit#gid=796026875"", ""Superior Court of Justice!D""&amp;row(L8)))"),TRUE)</f>
        <v>1</v>
      </c>
      <c r="M11" s="1" t="b">
        <f ca="1">IFERROR(__xludf.DUMMYFUNCTION("EXACT(D11,IMPORTRANGE(""https://docs.google.com/spreadsheets/d/14rXa0ynX1vlU3eNkCh8ozWFOsGR4nUZNiWcYiufDnsE/edit#gid=796026875"", ""Superior Court of Justice!E""&amp;row(M8)))"),TRUE)</f>
        <v>1</v>
      </c>
      <c r="N11" s="1" t="b">
        <f ca="1">IFERROR(__xludf.DUMMYFUNCTION("EXACT(E11,IMPORTRANGE(""https://docs.google.com/spreadsheets/d/14rXa0ynX1vlU3eNkCh8ozWFOsGR4nUZNiWcYiufDnsE/edit#gid=796026875"", ""Superior Court of Justice!F""&amp;row(N8)))"),TRUE)</f>
        <v>1</v>
      </c>
    </row>
    <row r="12" spans="1:14" ht="105.6" x14ac:dyDescent="0.25">
      <c r="A12" s="1" t="s">
        <v>12</v>
      </c>
      <c r="B12" s="1" t="s">
        <v>80</v>
      </c>
      <c r="C12" s="1" t="s">
        <v>81</v>
      </c>
      <c r="D12" s="3" t="s">
        <v>82</v>
      </c>
      <c r="E12" s="3" t="s">
        <v>518</v>
      </c>
      <c r="J12" s="1" t="b">
        <f ca="1">IFERROR(__xludf.DUMMYFUNCTION("EXACT(A12,IMPORTRANGE(""https://docs.google.com/spreadsheets/d/14rXa0ynX1vlU3eNkCh8ozWFOsGR4nUZNiWcYiufDnsE/edit#gid=796026875"", ""Superior Court of Justice!A""&amp;row(J9)))"),TRUE)</f>
        <v>1</v>
      </c>
      <c r="K12" s="1" t="b">
        <f ca="1">IFERROR(__xludf.DUMMYFUNCTION("EXACT(B12,IMPORTRANGE(""https://docs.google.com/spreadsheets/d/14rXa0ynX1vlU3eNkCh8ozWFOsGR4nUZNiWcYiufDnsE/edit#gid=796026875"", ""Superior Court of Justice!C""&amp;row(K9)))"),TRUE)</f>
        <v>1</v>
      </c>
      <c r="L12" s="1" t="b">
        <f ca="1">IFERROR(__xludf.DUMMYFUNCTION("EXACT(C12,IMPORTRANGE(""https://docs.google.com/spreadsheets/d/14rXa0ynX1vlU3eNkCh8ozWFOsGR4nUZNiWcYiufDnsE/edit#gid=796026875"", ""Superior Court of Justice!D""&amp;row(L9)))"),TRUE)</f>
        <v>1</v>
      </c>
      <c r="M12" s="1" t="b">
        <f ca="1">IFERROR(__xludf.DUMMYFUNCTION("EXACT(D12,IMPORTRANGE(""https://docs.google.com/spreadsheets/d/14rXa0ynX1vlU3eNkCh8ozWFOsGR4nUZNiWcYiufDnsE/edit#gid=796026875"", ""Superior Court of Justice!E""&amp;row(M9)))"),TRUE)</f>
        <v>1</v>
      </c>
      <c r="N12" s="1" t="b">
        <f ca="1">IFERROR(__xludf.DUMMYFUNCTION("EXACT(E12,IMPORTRANGE(""https://docs.google.com/spreadsheets/d/14rXa0ynX1vlU3eNkCh8ozWFOsGR4nUZNiWcYiufDnsE/edit#gid=796026875"", ""Superior Court of Justice!F""&amp;row(N9)))"),TRUE)</f>
        <v>1</v>
      </c>
    </row>
    <row r="13" spans="1:14" ht="409.6" x14ac:dyDescent="0.25">
      <c r="A13" s="1" t="s">
        <v>12</v>
      </c>
      <c r="B13" s="1" t="s">
        <v>84</v>
      </c>
      <c r="C13" s="1" t="s">
        <v>305</v>
      </c>
      <c r="D13" s="3" t="s">
        <v>306</v>
      </c>
      <c r="E13" s="3" t="s">
        <v>519</v>
      </c>
      <c r="J13" s="1" t="b">
        <f ca="1">IFERROR(__xludf.DUMMYFUNCTION("EXACT(A13,IMPORTRANGE(""https://docs.google.com/spreadsheets/d/14rXa0ynX1vlU3eNkCh8ozWFOsGR4nUZNiWcYiufDnsE/edit#gid=796026875"", ""Superior Court of Justice!A""&amp;row(J10)))"),TRUE)</f>
        <v>1</v>
      </c>
      <c r="K13" s="1" t="b">
        <f ca="1">IFERROR(__xludf.DUMMYFUNCTION("EXACT(B13,IMPORTRANGE(""https://docs.google.com/spreadsheets/d/14rXa0ynX1vlU3eNkCh8ozWFOsGR4nUZNiWcYiufDnsE/edit#gid=796026875"", ""Superior Court of Justice!C""&amp;row(K10)))"),TRUE)</f>
        <v>1</v>
      </c>
      <c r="L13" s="1" t="b">
        <f ca="1">IFERROR(__xludf.DUMMYFUNCTION("EXACT(C13,IMPORTRANGE(""https://docs.google.com/spreadsheets/d/14rXa0ynX1vlU3eNkCh8ozWFOsGR4nUZNiWcYiufDnsE/edit#gid=796026875"", ""Superior Court of Justice!D""&amp;row(L10)))"),TRUE)</f>
        <v>1</v>
      </c>
      <c r="M13" s="1" t="b">
        <f ca="1">IFERROR(__xludf.DUMMYFUNCTION("EXACT(D13,IMPORTRANGE(""https://docs.google.com/spreadsheets/d/14rXa0ynX1vlU3eNkCh8ozWFOsGR4nUZNiWcYiufDnsE/edit#gid=796026875"", ""Superior Court of Justice!E""&amp;row(M10)))"),TRUE)</f>
        <v>1</v>
      </c>
      <c r="N13" s="1" t="b">
        <f ca="1">IFERROR(__xludf.DUMMYFUNCTION("EXACT(E13,IMPORTRANGE(""https://docs.google.com/spreadsheets/d/14rXa0ynX1vlU3eNkCh8ozWFOsGR4nUZNiWcYiufDnsE/edit#gid=796026875"", ""Superior Court of Justice!F""&amp;row(N10)))"),TRUE)</f>
        <v>1</v>
      </c>
    </row>
    <row r="14" spans="1:14" ht="250.8" x14ac:dyDescent="0.25">
      <c r="A14" s="1" t="s">
        <v>12</v>
      </c>
      <c r="B14" s="1" t="s">
        <v>87</v>
      </c>
      <c r="C14" s="1" t="s">
        <v>307</v>
      </c>
      <c r="D14" s="3" t="s">
        <v>11</v>
      </c>
      <c r="E14" s="3" t="s">
        <v>520</v>
      </c>
      <c r="J14" s="1" t="b">
        <f ca="1">IFERROR(__xludf.DUMMYFUNCTION("EXACT(A14,IMPORTRANGE(""https://docs.google.com/spreadsheets/d/14rXa0ynX1vlU3eNkCh8ozWFOsGR4nUZNiWcYiufDnsE/edit#gid=796026875"", ""Superior Court of Justice!A""&amp;row(J11)))"),TRUE)</f>
        <v>1</v>
      </c>
      <c r="K14" s="1" t="b">
        <f ca="1">IFERROR(__xludf.DUMMYFUNCTION("EXACT(B14,IMPORTRANGE(""https://docs.google.com/spreadsheets/d/14rXa0ynX1vlU3eNkCh8ozWFOsGR4nUZNiWcYiufDnsE/edit#gid=796026875"", ""Superior Court of Justice!C""&amp;row(K11)))"),TRUE)</f>
        <v>1</v>
      </c>
      <c r="L14" s="1" t="b">
        <f ca="1">IFERROR(__xludf.DUMMYFUNCTION("EXACT(C14,IMPORTRANGE(""https://docs.google.com/spreadsheets/d/14rXa0ynX1vlU3eNkCh8ozWFOsGR4nUZNiWcYiufDnsE/edit#gid=796026875"", ""Superior Court of Justice!D""&amp;row(L11)))"),FALSE)</f>
        <v>0</v>
      </c>
      <c r="M14" s="1" t="b">
        <f ca="1">IFERROR(__xludf.DUMMYFUNCTION("EXACT(D14,IMPORTRANGE(""https://docs.google.com/spreadsheets/d/14rXa0ynX1vlU3eNkCh8ozWFOsGR4nUZNiWcYiufDnsE/edit#gid=796026875"", ""Superior Court of Justice!E""&amp;row(M11)))"),TRUE)</f>
        <v>1</v>
      </c>
      <c r="N14" s="1" t="b">
        <f ca="1">IFERROR(__xludf.DUMMYFUNCTION("EXACT(E14,IMPORTRANGE(""https://docs.google.com/spreadsheets/d/14rXa0ynX1vlU3eNkCh8ozWFOsGR4nUZNiWcYiufDnsE/edit#gid=796026875"", ""Superior Court of Justice!F""&amp;row(N11)))"),FALSE)</f>
        <v>0</v>
      </c>
    </row>
    <row r="15" spans="1:14" ht="409.6" x14ac:dyDescent="0.25">
      <c r="A15" s="1" t="s">
        <v>12</v>
      </c>
      <c r="B15" s="1" t="s">
        <v>90</v>
      </c>
      <c r="C15" s="1" t="s">
        <v>308</v>
      </c>
      <c r="D15" s="3" t="s">
        <v>309</v>
      </c>
      <c r="E15" s="3" t="s">
        <v>521</v>
      </c>
      <c r="J15" s="1" t="b">
        <f ca="1">IFERROR(__xludf.DUMMYFUNCTION("EXACT(A15,IMPORTRANGE(""https://docs.google.com/spreadsheets/d/14rXa0ynX1vlU3eNkCh8ozWFOsGR4nUZNiWcYiufDnsE/edit#gid=796026875"", ""Superior Court of Justice!A""&amp;row(J12)))"),TRUE)</f>
        <v>1</v>
      </c>
      <c r="K15" s="1" t="b">
        <f ca="1">IFERROR(__xludf.DUMMYFUNCTION("EXACT(B15,IMPORTRANGE(""https://docs.google.com/spreadsheets/d/14rXa0ynX1vlU3eNkCh8ozWFOsGR4nUZNiWcYiufDnsE/edit#gid=796026875"", ""Superior Court of Justice!C""&amp;row(K12)))"),TRUE)</f>
        <v>1</v>
      </c>
      <c r="L15" s="1" t="b">
        <f ca="1">IFERROR(__xludf.DUMMYFUNCTION("EXACT(C15,IMPORTRANGE(""https://docs.google.com/spreadsheets/d/14rXa0ynX1vlU3eNkCh8ozWFOsGR4nUZNiWcYiufDnsE/edit#gid=796026875"", ""Superior Court of Justice!D""&amp;row(L12)))"),TRUE)</f>
        <v>1</v>
      </c>
      <c r="M15" s="1" t="b">
        <f ca="1">IFERROR(__xludf.DUMMYFUNCTION("EXACT(D15,IMPORTRANGE(""https://docs.google.com/spreadsheets/d/14rXa0ynX1vlU3eNkCh8ozWFOsGR4nUZNiWcYiufDnsE/edit#gid=796026875"", ""Superior Court of Justice!E""&amp;row(M12)))"),TRUE)</f>
        <v>1</v>
      </c>
      <c r="N15" s="1" t="b">
        <f ca="1">IFERROR(__xludf.DUMMYFUNCTION("EXACT(E15,IMPORTRANGE(""https://docs.google.com/spreadsheets/d/14rXa0ynX1vlU3eNkCh8ozWFOsGR4nUZNiWcYiufDnsE/edit#gid=796026875"", ""Superior Court of Justice!F""&amp;row(N12)))"),TRUE)</f>
        <v>1</v>
      </c>
    </row>
    <row r="16" spans="1:14" ht="171.6" x14ac:dyDescent="0.25">
      <c r="A16" s="1" t="s">
        <v>12</v>
      </c>
      <c r="B16" s="1" t="s">
        <v>94</v>
      </c>
      <c r="C16" s="1" t="s">
        <v>310</v>
      </c>
      <c r="D16" s="3" t="s">
        <v>311</v>
      </c>
      <c r="E16" s="3" t="s">
        <v>522</v>
      </c>
      <c r="J16" s="1" t="b">
        <f ca="1">IFERROR(__xludf.DUMMYFUNCTION("EXACT(A16,IMPORTRANGE(""https://docs.google.com/spreadsheets/d/14rXa0ynX1vlU3eNkCh8ozWFOsGR4nUZNiWcYiufDnsE/edit#gid=796026875"", ""Superior Court of Justice!A""&amp;row(J13)))"),TRUE)</f>
        <v>1</v>
      </c>
      <c r="K16" s="1" t="b">
        <f ca="1">IFERROR(__xludf.DUMMYFUNCTION("EXACT(B16,IMPORTRANGE(""https://docs.google.com/spreadsheets/d/14rXa0ynX1vlU3eNkCh8ozWFOsGR4nUZNiWcYiufDnsE/edit#gid=796026875"", ""Superior Court of Justice!C""&amp;row(K13)))"),TRUE)</f>
        <v>1</v>
      </c>
      <c r="L16" s="1" t="b">
        <f ca="1">IFERROR(__xludf.DUMMYFUNCTION("EXACT(C16,IMPORTRANGE(""https://docs.google.com/spreadsheets/d/14rXa0ynX1vlU3eNkCh8ozWFOsGR4nUZNiWcYiufDnsE/edit#gid=796026875"", ""Superior Court of Justice!D""&amp;row(L13)))"),TRUE)</f>
        <v>1</v>
      </c>
      <c r="M16" s="1" t="b">
        <f ca="1">IFERROR(__xludf.DUMMYFUNCTION("EXACT(D16,IMPORTRANGE(""https://docs.google.com/spreadsheets/d/14rXa0ynX1vlU3eNkCh8ozWFOsGR4nUZNiWcYiufDnsE/edit#gid=796026875"", ""Superior Court of Justice!E""&amp;row(M13)))"),TRUE)</f>
        <v>1</v>
      </c>
      <c r="N16" s="1" t="b">
        <f ca="1">IFERROR(__xludf.DUMMYFUNCTION("EXACT(E16,IMPORTRANGE(""https://docs.google.com/spreadsheets/d/14rXa0ynX1vlU3eNkCh8ozWFOsGR4nUZNiWcYiufDnsE/edit#gid=796026875"", ""Superior Court of Justice!F""&amp;row(N13)))"),TRUE)</f>
        <v>1</v>
      </c>
    </row>
    <row r="17" spans="1:14" ht="132" x14ac:dyDescent="0.25">
      <c r="A17" s="1" t="s">
        <v>12</v>
      </c>
      <c r="B17" s="1" t="s">
        <v>23</v>
      </c>
      <c r="C17" s="1">
        <v>1946</v>
      </c>
      <c r="D17" s="3" t="s">
        <v>312</v>
      </c>
      <c r="E17" s="3" t="s">
        <v>523</v>
      </c>
      <c r="J17" s="1" t="b">
        <f ca="1">IFERROR(__xludf.DUMMYFUNCTION("EXACT(A17,IMPORTRANGE(""https://docs.google.com/spreadsheets/d/14rXa0ynX1vlU3eNkCh8ozWFOsGR4nUZNiWcYiufDnsE/edit#gid=796026875"", ""Superior Court of Justice!A""&amp;row(J14)))"),TRUE)</f>
        <v>1</v>
      </c>
      <c r="K17" s="1" t="b">
        <f ca="1">IFERROR(__xludf.DUMMYFUNCTION("EXACT(B17,IMPORTRANGE(""https://docs.google.com/spreadsheets/d/14rXa0ynX1vlU3eNkCh8ozWFOsGR4nUZNiWcYiufDnsE/edit#gid=796026875"", ""Superior Court of Justice!C""&amp;row(K14)))"),TRUE)</f>
        <v>1</v>
      </c>
      <c r="L17" s="1" t="b">
        <f ca="1">IFERROR(__xludf.DUMMYFUNCTION("EXACT(C17,IMPORTRANGE(""https://docs.google.com/spreadsheets/d/14rXa0ynX1vlU3eNkCh8ozWFOsGR4nUZNiWcYiufDnsE/edit#gid=796026875"", ""Superior Court of Justice!D""&amp;row(L14)))"),TRUE)</f>
        <v>1</v>
      </c>
      <c r="M17" s="1" t="b">
        <f ca="1">IFERROR(__xludf.DUMMYFUNCTION("EXACT(D17,IMPORTRANGE(""https://docs.google.com/spreadsheets/d/14rXa0ynX1vlU3eNkCh8ozWFOsGR4nUZNiWcYiufDnsE/edit#gid=796026875"", ""Superior Court of Justice!E""&amp;row(M14)))"),TRUE)</f>
        <v>1</v>
      </c>
      <c r="N17" s="1" t="b">
        <f ca="1">IFERROR(__xludf.DUMMYFUNCTION("EXACT(E17,IMPORTRANGE(""https://docs.google.com/spreadsheets/d/14rXa0ynX1vlU3eNkCh8ozWFOsGR4nUZNiWcYiufDnsE/edit#gid=796026875"", ""Superior Court of Justice!F""&amp;row(N14)))"),TRUE)</f>
        <v>1</v>
      </c>
    </row>
    <row r="18" spans="1:14" ht="409.6" x14ac:dyDescent="0.25">
      <c r="A18" s="1" t="s">
        <v>12</v>
      </c>
      <c r="B18" s="1" t="s">
        <v>98</v>
      </c>
      <c r="C18" s="1" t="s">
        <v>313</v>
      </c>
      <c r="D18" s="3" t="s">
        <v>314</v>
      </c>
      <c r="E18" s="3" t="s">
        <v>502</v>
      </c>
      <c r="J18" s="1" t="b">
        <f ca="1">IFERROR(__xludf.DUMMYFUNCTION("EXACT(A18,IMPORTRANGE(""https://docs.google.com/spreadsheets/d/14rXa0ynX1vlU3eNkCh8ozWFOsGR4nUZNiWcYiufDnsE/edit#gid=796026875"", ""Superior Court of Justice!A""&amp;row(J15)))"),TRUE)</f>
        <v>1</v>
      </c>
      <c r="K18" s="1" t="b">
        <f ca="1">IFERROR(__xludf.DUMMYFUNCTION("EXACT(B18,IMPORTRANGE(""https://docs.google.com/spreadsheets/d/14rXa0ynX1vlU3eNkCh8ozWFOsGR4nUZNiWcYiufDnsE/edit#gid=796026875"", ""Superior Court of Justice!C""&amp;row(K15)))"),TRUE)</f>
        <v>1</v>
      </c>
      <c r="L18" s="1" t="b">
        <f ca="1">IFERROR(__xludf.DUMMYFUNCTION("EXACT(C18,IMPORTRANGE(""https://docs.google.com/spreadsheets/d/14rXa0ynX1vlU3eNkCh8ozWFOsGR4nUZNiWcYiufDnsE/edit#gid=796026875"", ""Superior Court of Justice!D""&amp;row(L15)))"),TRUE)</f>
        <v>1</v>
      </c>
      <c r="M18" s="1" t="b">
        <f ca="1">IFERROR(__xludf.DUMMYFUNCTION("EXACT(D18,IMPORTRANGE(""https://docs.google.com/spreadsheets/d/14rXa0ynX1vlU3eNkCh8ozWFOsGR4nUZNiWcYiufDnsE/edit#gid=796026875"", ""Superior Court of Justice!E""&amp;row(M15)))"),TRUE)</f>
        <v>1</v>
      </c>
      <c r="N18" s="1" t="b">
        <f ca="1">IFERROR(__xludf.DUMMYFUNCTION("EXACT(E18,IMPORTRANGE(""https://docs.google.com/spreadsheets/d/14rXa0ynX1vlU3eNkCh8ozWFOsGR4nUZNiWcYiufDnsE/edit#gid=796026875"", ""Superior Court of Justice!F""&amp;row(N15)))"),TRUE)</f>
        <v>1</v>
      </c>
    </row>
    <row r="19" spans="1:14" ht="369.6" x14ac:dyDescent="0.25">
      <c r="A19" s="1" t="s">
        <v>12</v>
      </c>
      <c r="B19" s="1" t="s">
        <v>102</v>
      </c>
      <c r="C19" s="1">
        <v>1988</v>
      </c>
      <c r="D19" s="3" t="s">
        <v>315</v>
      </c>
      <c r="E19" s="3" t="s">
        <v>503</v>
      </c>
      <c r="J19" s="1" t="b">
        <f ca="1">IFERROR(__xludf.DUMMYFUNCTION("EXACT(A19,IMPORTRANGE(""https://docs.google.com/spreadsheets/d/14rXa0ynX1vlU3eNkCh8ozWFOsGR4nUZNiWcYiufDnsE/edit#gid=796026875"", ""Superior Court of Justice!A""&amp;row(J16)))"),TRUE)</f>
        <v>1</v>
      </c>
      <c r="K19" s="1" t="b">
        <f ca="1">IFERROR(__xludf.DUMMYFUNCTION("EXACT(B19,IMPORTRANGE(""https://docs.google.com/spreadsheets/d/14rXa0ynX1vlU3eNkCh8ozWFOsGR4nUZNiWcYiufDnsE/edit#gid=796026875"", ""Superior Court of Justice!C""&amp;row(K16)))"),TRUE)</f>
        <v>1</v>
      </c>
      <c r="L19" s="1" t="b">
        <f ca="1">IFERROR(__xludf.DUMMYFUNCTION("EXACT(C19,IMPORTRANGE(""https://docs.google.com/spreadsheets/d/14rXa0ynX1vlU3eNkCh8ozWFOsGR4nUZNiWcYiufDnsE/edit#gid=796026875"", ""Superior Court of Justice!D""&amp;row(L16)))"),TRUE)</f>
        <v>1</v>
      </c>
      <c r="M19" s="1" t="b">
        <f ca="1">IFERROR(__xludf.DUMMYFUNCTION("EXACT(D19,IMPORTRANGE(""https://docs.google.com/spreadsheets/d/14rXa0ynX1vlU3eNkCh8ozWFOsGR4nUZNiWcYiufDnsE/edit#gid=796026875"", ""Superior Court of Justice!E""&amp;row(M16)))"),TRUE)</f>
        <v>1</v>
      </c>
      <c r="N19" s="1" t="b">
        <f ca="1">IFERROR(__xludf.DUMMYFUNCTION("EXACT(E19,IMPORTRANGE(""https://docs.google.com/spreadsheets/d/14rXa0ynX1vlU3eNkCh8ozWFOsGR4nUZNiWcYiufDnsE/edit#gid=796026875"", ""Superior Court of Justice!F""&amp;row(N16)))"),TRUE)</f>
        <v>1</v>
      </c>
    </row>
    <row r="20" spans="1:14" ht="369.6" x14ac:dyDescent="0.25">
      <c r="A20" s="4" t="s">
        <v>12</v>
      </c>
      <c r="B20" s="4" t="s">
        <v>105</v>
      </c>
      <c r="C20" s="1">
        <v>1988</v>
      </c>
      <c r="D20" s="3" t="s">
        <v>315</v>
      </c>
      <c r="E20" s="3" t="s">
        <v>503</v>
      </c>
      <c r="J20" s="1" t="b">
        <f ca="1">IFERROR(__xludf.DUMMYFUNCTION("EXACT(A20,IMPORTRANGE(""https://docs.google.com/spreadsheets/d/14rXa0ynX1vlU3eNkCh8ozWFOsGR4nUZNiWcYiufDnsE/edit#gid=796026875"", ""Superior Court of Justice!A""&amp;row(J17)))"),TRUE)</f>
        <v>1</v>
      </c>
      <c r="K20" s="1" t="b">
        <f ca="1">IFERROR(__xludf.DUMMYFUNCTION("EXACT(B20,IMPORTRANGE(""https://docs.google.com/spreadsheets/d/14rXa0ynX1vlU3eNkCh8ozWFOsGR4nUZNiWcYiufDnsE/edit#gid=796026875"", ""Superior Court of Justice!C""&amp;row(K17)))"),TRUE)</f>
        <v>1</v>
      </c>
      <c r="L20" s="1" t="b">
        <f ca="1">IFERROR(__xludf.DUMMYFUNCTION("EXACT(C20,IMPORTRANGE(""https://docs.google.com/spreadsheets/d/14rXa0ynX1vlU3eNkCh8ozWFOsGR4nUZNiWcYiufDnsE/edit#gid=796026875"", ""Superior Court of Justice!D""&amp;row(L17)))"),TRUE)</f>
        <v>1</v>
      </c>
      <c r="M20" s="1" t="b">
        <f ca="1">IFERROR(__xludf.DUMMYFUNCTION("EXACT(D20,IMPORTRANGE(""https://docs.google.com/spreadsheets/d/14rXa0ynX1vlU3eNkCh8ozWFOsGR4nUZNiWcYiufDnsE/edit#gid=796026875"", ""Superior Court of Justice!E""&amp;row(M17)))"),TRUE)</f>
        <v>1</v>
      </c>
      <c r="N20" s="1" t="b">
        <f ca="1">IFERROR(__xludf.DUMMYFUNCTION("EXACT(E20,IMPORTRANGE(""https://docs.google.com/spreadsheets/d/14rXa0ynX1vlU3eNkCh8ozWFOsGR4nUZNiWcYiufDnsE/edit#gid=796026875"", ""Superior Court of Justice!F""&amp;row(N17)))"),TRUE)</f>
        <v>1</v>
      </c>
    </row>
    <row r="21" spans="1:14" ht="409.6" x14ac:dyDescent="0.25">
      <c r="A21" s="1" t="s">
        <v>12</v>
      </c>
      <c r="B21" s="1" t="s">
        <v>106</v>
      </c>
      <c r="C21" s="1" t="s">
        <v>316</v>
      </c>
      <c r="D21" s="3" t="s">
        <v>317</v>
      </c>
      <c r="E21" s="3" t="s">
        <v>504</v>
      </c>
      <c r="J21" s="1" t="b">
        <f ca="1">IFERROR(__xludf.DUMMYFUNCTION("EXACT(A21,IMPORTRANGE(""https://docs.google.com/spreadsheets/d/14rXa0ynX1vlU3eNkCh8ozWFOsGR4nUZNiWcYiufDnsE/edit#gid=796026875"", ""Superior Court of Justice!A""&amp;row(J18)))"),TRUE)</f>
        <v>1</v>
      </c>
      <c r="K21" s="1" t="b">
        <f ca="1">IFERROR(__xludf.DUMMYFUNCTION("EXACT(B21,IMPORTRANGE(""https://docs.google.com/spreadsheets/d/14rXa0ynX1vlU3eNkCh8ozWFOsGR4nUZNiWcYiufDnsE/edit#gid=796026875"", ""Superior Court of Justice!C""&amp;row(K18)))"),TRUE)</f>
        <v>1</v>
      </c>
      <c r="L21" s="1" t="b">
        <f ca="1">IFERROR(__xludf.DUMMYFUNCTION("EXACT(C21,IMPORTRANGE(""https://docs.google.com/spreadsheets/d/14rXa0ynX1vlU3eNkCh8ozWFOsGR4nUZNiWcYiufDnsE/edit#gid=796026875"", ""Superior Court of Justice!D""&amp;row(L18)))"),TRUE)</f>
        <v>1</v>
      </c>
      <c r="M21" s="1" t="b">
        <f ca="1">IFERROR(__xludf.DUMMYFUNCTION("EXACT(D21,IMPORTRANGE(""https://docs.google.com/spreadsheets/d/14rXa0ynX1vlU3eNkCh8ozWFOsGR4nUZNiWcYiufDnsE/edit#gid=796026875"", ""Superior Court of Justice!E""&amp;row(M18)))"),TRUE)</f>
        <v>1</v>
      </c>
      <c r="N21" s="1" t="b">
        <f ca="1">IFERROR(__xludf.DUMMYFUNCTION("EXACT(E21,IMPORTRANGE(""https://docs.google.com/spreadsheets/d/14rXa0ynX1vlU3eNkCh8ozWFOsGR4nUZNiWcYiufDnsE/edit#gid=796026875"", ""Superior Court of Justice!F""&amp;row(N18)))"),TRUE)</f>
        <v>1</v>
      </c>
    </row>
    <row r="22" spans="1:14" ht="409.6" x14ac:dyDescent="0.25">
      <c r="A22" s="1" t="s">
        <v>12</v>
      </c>
      <c r="B22" s="1" t="s">
        <v>25</v>
      </c>
      <c r="C22" s="1" t="s">
        <v>318</v>
      </c>
      <c r="D22" s="3" t="s">
        <v>319</v>
      </c>
      <c r="E22" s="3" t="s">
        <v>505</v>
      </c>
      <c r="J22" s="1" t="b">
        <f ca="1">IFERROR(__xludf.DUMMYFUNCTION("EXACT(A22,IMPORTRANGE(""https://docs.google.com/spreadsheets/d/14rXa0ynX1vlU3eNkCh8ozWFOsGR4nUZNiWcYiufDnsE/edit#gid=796026875"", ""Superior Court of Justice!A""&amp;row(J19)))"),TRUE)</f>
        <v>1</v>
      </c>
      <c r="K22" s="1" t="b">
        <f ca="1">IFERROR(__xludf.DUMMYFUNCTION("EXACT(B22,IMPORTRANGE(""https://docs.google.com/spreadsheets/d/14rXa0ynX1vlU3eNkCh8ozWFOsGR4nUZNiWcYiufDnsE/edit#gid=796026875"", ""Superior Court of Justice!C""&amp;row(K19)))"),TRUE)</f>
        <v>1</v>
      </c>
      <c r="L22" s="1" t="b">
        <f ca="1">IFERROR(__xludf.DUMMYFUNCTION("EXACT(C22,IMPORTRANGE(""https://docs.google.com/spreadsheets/d/14rXa0ynX1vlU3eNkCh8ozWFOsGR4nUZNiWcYiufDnsE/edit#gid=796026875"", ""Superior Court of Justice!D""&amp;row(L19)))"),TRUE)</f>
        <v>1</v>
      </c>
      <c r="M22" s="1" t="b">
        <f ca="1">IFERROR(__xludf.DUMMYFUNCTION("EXACT(D22,IMPORTRANGE(""https://docs.google.com/spreadsheets/d/14rXa0ynX1vlU3eNkCh8ozWFOsGR4nUZNiWcYiufDnsE/edit#gid=796026875"", ""Superior Court of Justice!E""&amp;row(M19)))"),TRUE)</f>
        <v>1</v>
      </c>
      <c r="N22" s="1" t="b">
        <f ca="1">IFERROR(__xludf.DUMMYFUNCTION("EXACT(E22,IMPORTRANGE(""https://docs.google.com/spreadsheets/d/14rXa0ynX1vlU3eNkCh8ozWFOsGR4nUZNiWcYiufDnsE/edit#gid=796026875"", ""Superior Court of Justice!F""&amp;row(N19)))"),TRUE)</f>
        <v>1</v>
      </c>
    </row>
    <row r="23" spans="1:14" ht="39.6" x14ac:dyDescent="0.25">
      <c r="A23" s="1" t="s">
        <v>12</v>
      </c>
      <c r="B23" s="1" t="s">
        <v>28</v>
      </c>
      <c r="C23" s="1" t="s">
        <v>320</v>
      </c>
      <c r="D23" s="3" t="s">
        <v>11</v>
      </c>
      <c r="E23" s="3" t="s">
        <v>490</v>
      </c>
      <c r="J23" s="1" t="b">
        <f ca="1">IFERROR(__xludf.DUMMYFUNCTION("EXACT(A23,IMPORTRANGE(""https://docs.google.com/spreadsheets/d/14rXa0ynX1vlU3eNkCh8ozWFOsGR4nUZNiWcYiufDnsE/edit#gid=796026875"", ""Superior Court of Justice!A""&amp;row(J20)))"),TRUE)</f>
        <v>1</v>
      </c>
      <c r="K23" s="1" t="b">
        <f ca="1">IFERROR(__xludf.DUMMYFUNCTION("EXACT(B23,IMPORTRANGE(""https://docs.google.com/spreadsheets/d/14rXa0ynX1vlU3eNkCh8ozWFOsGR4nUZNiWcYiufDnsE/edit#gid=796026875"", ""Superior Court of Justice!C""&amp;row(K20)))"),TRUE)</f>
        <v>1</v>
      </c>
      <c r="L23" s="1" t="b">
        <f ca="1">IFERROR(__xludf.DUMMYFUNCTION("EXACT(C23,IMPORTRANGE(""https://docs.google.com/spreadsheets/d/14rXa0ynX1vlU3eNkCh8ozWFOsGR4nUZNiWcYiufDnsE/edit#gid=796026875"", ""Superior Court of Justice!D""&amp;row(L20)))"),TRUE)</f>
        <v>1</v>
      </c>
      <c r="M23" s="1" t="b">
        <f ca="1">IFERROR(__xludf.DUMMYFUNCTION("EXACT(D23,IMPORTRANGE(""https://docs.google.com/spreadsheets/d/14rXa0ynX1vlU3eNkCh8ozWFOsGR4nUZNiWcYiufDnsE/edit#gid=796026875"", ""Superior Court of Justice!E""&amp;row(M20)))"),TRUE)</f>
        <v>1</v>
      </c>
      <c r="N23" s="1" t="b">
        <f ca="1">IFERROR(__xludf.DUMMYFUNCTION("EXACT(E23,IMPORTRANGE(""https://docs.google.com/spreadsheets/d/14rXa0ynX1vlU3eNkCh8ozWFOsGR4nUZNiWcYiufDnsE/edit#gid=796026875"", ""Superior Court of Justice!F""&amp;row(N20)))"),TRUE)</f>
        <v>1</v>
      </c>
    </row>
    <row r="24" spans="1:14" ht="66" x14ac:dyDescent="0.25">
      <c r="A24" s="1" t="s">
        <v>12</v>
      </c>
      <c r="B24" s="4" t="s">
        <v>30</v>
      </c>
      <c r="C24" s="2">
        <v>3.7800000000000003E-4</v>
      </c>
      <c r="D24" s="3" t="s">
        <v>11</v>
      </c>
      <c r="E24" s="3" t="s">
        <v>524</v>
      </c>
      <c r="J24" s="1" t="b">
        <f ca="1">IFERROR(__xludf.DUMMYFUNCTION("EXACT(A24,IMPORTRANGE(""https://docs.google.com/spreadsheets/d/14rXa0ynX1vlU3eNkCh8ozWFOsGR4nUZNiWcYiufDnsE/edit#gid=796026875"", ""Superior Court of Justice!A""&amp;row(J21)))"),TRUE)</f>
        <v>1</v>
      </c>
      <c r="K24" s="1" t="b">
        <f ca="1">IFERROR(__xludf.DUMMYFUNCTION("EXACT(B24,IMPORTRANGE(""https://docs.google.com/spreadsheets/d/14rXa0ynX1vlU3eNkCh8ozWFOsGR4nUZNiWcYiufDnsE/edit#gid=796026875"", ""Superior Court of Justice!C""&amp;row(K21)))"),TRUE)</f>
        <v>1</v>
      </c>
      <c r="L24" s="1" t="b">
        <f ca="1">IFERROR(__xludf.DUMMYFUNCTION("EXACT(C24,IMPORTRANGE(""https://docs.google.com/spreadsheets/d/14rXa0ynX1vlU3eNkCh8ozWFOsGR4nUZNiWcYiufDnsE/edit#gid=796026875"", ""Superior Court of Justice!D""&amp;row(L21)))"),TRUE)</f>
        <v>1</v>
      </c>
      <c r="M24" s="1" t="b">
        <f ca="1">IFERROR(__xludf.DUMMYFUNCTION("EXACT(D24,IMPORTRANGE(""https://docs.google.com/spreadsheets/d/14rXa0ynX1vlU3eNkCh8ozWFOsGR4nUZNiWcYiufDnsE/edit#gid=796026875"", ""Superior Court of Justice!E""&amp;row(M21)))"),TRUE)</f>
        <v>1</v>
      </c>
      <c r="N24" s="1" t="b">
        <f ca="1">IFERROR(__xludf.DUMMYFUNCTION("EXACT(E24,IMPORTRANGE(""https://docs.google.com/spreadsheets/d/14rXa0ynX1vlU3eNkCh8ozWFOsGR4nUZNiWcYiufDnsE/edit#gid=796026875"", ""Superior Court of Justice!F""&amp;row(N21)))"),TRUE)</f>
        <v>1</v>
      </c>
    </row>
    <row r="25" spans="1:14" ht="409.6" x14ac:dyDescent="0.25">
      <c r="A25" s="1" t="s">
        <v>114</v>
      </c>
      <c r="B25" s="1" t="s">
        <v>115</v>
      </c>
      <c r="C25" s="1" t="s">
        <v>14</v>
      </c>
      <c r="D25" s="3" t="s">
        <v>321</v>
      </c>
      <c r="E25" s="3" t="s">
        <v>525</v>
      </c>
      <c r="J25" s="1" t="b">
        <f ca="1">IFERROR(__xludf.DUMMYFUNCTION("EXACT(A25,IMPORTRANGE(""https://docs.google.com/spreadsheets/d/14rXa0ynX1vlU3eNkCh8ozWFOsGR4nUZNiWcYiufDnsE/edit#gid=796026875"", ""Superior Court of Justice!A""&amp;row(J22)))"),TRUE)</f>
        <v>1</v>
      </c>
      <c r="K25" s="1" t="b">
        <f ca="1">IFERROR(__xludf.DUMMYFUNCTION("EXACT(B25,IMPORTRANGE(""https://docs.google.com/spreadsheets/d/14rXa0ynX1vlU3eNkCh8ozWFOsGR4nUZNiWcYiufDnsE/edit#gid=796026875"", ""Superior Court of Justice!C""&amp;row(K22)))"),TRUE)</f>
        <v>1</v>
      </c>
      <c r="L25" s="1" t="b">
        <f ca="1">IFERROR(__xludf.DUMMYFUNCTION("EXACT(C25,IMPORTRANGE(""https://docs.google.com/spreadsheets/d/14rXa0ynX1vlU3eNkCh8ozWFOsGR4nUZNiWcYiufDnsE/edit#gid=796026875"", ""Superior Court of Justice!D""&amp;row(L22)))"),TRUE)</f>
        <v>1</v>
      </c>
      <c r="M25" s="1" t="b">
        <f ca="1">IFERROR(__xludf.DUMMYFUNCTION("EXACT(D25,IMPORTRANGE(""https://docs.google.com/spreadsheets/d/14rXa0ynX1vlU3eNkCh8ozWFOsGR4nUZNiWcYiufDnsE/edit#gid=796026875"", ""Superior Court of Justice!E""&amp;row(M22)))"),TRUE)</f>
        <v>1</v>
      </c>
      <c r="N25" s="1" t="b">
        <f ca="1">IFERROR(__xludf.DUMMYFUNCTION("EXACT(E25,IMPORTRANGE(""https://docs.google.com/spreadsheets/d/14rXa0ynX1vlU3eNkCh8ozWFOsGR4nUZNiWcYiufDnsE/edit#gid=796026875"", ""Superior Court of Justice!F""&amp;row(N22)))"),TRUE)</f>
        <v>1</v>
      </c>
    </row>
    <row r="26" spans="1:14" ht="118.8" x14ac:dyDescent="0.25">
      <c r="A26" s="1" t="s">
        <v>114</v>
      </c>
      <c r="B26" s="1" t="s">
        <v>119</v>
      </c>
      <c r="C26" s="1" t="s">
        <v>322</v>
      </c>
      <c r="D26" s="3" t="s">
        <v>11</v>
      </c>
      <c r="E26" s="3" t="s">
        <v>526</v>
      </c>
      <c r="J26" s="1" t="b">
        <f ca="1">IFERROR(__xludf.DUMMYFUNCTION("EXACT(A26,IMPORTRANGE(""https://docs.google.com/spreadsheets/d/14rXa0ynX1vlU3eNkCh8ozWFOsGR4nUZNiWcYiufDnsE/edit#gid=796026875"", ""Superior Court of Justice!A""&amp;row(J23)))"),TRUE)</f>
        <v>1</v>
      </c>
      <c r="K26" s="1" t="b">
        <f ca="1">IFERROR(__xludf.DUMMYFUNCTION("EXACT(B26,IMPORTRANGE(""https://docs.google.com/spreadsheets/d/14rXa0ynX1vlU3eNkCh8ozWFOsGR4nUZNiWcYiufDnsE/edit#gid=796026875"", ""Superior Court of Justice!C""&amp;row(K23)))"),TRUE)</f>
        <v>1</v>
      </c>
      <c r="L26" s="1" t="b">
        <f ca="1">IFERROR(__xludf.DUMMYFUNCTION("EXACT(C26,IMPORTRANGE(""https://docs.google.com/spreadsheets/d/14rXa0ynX1vlU3eNkCh8ozWFOsGR4nUZNiWcYiufDnsE/edit#gid=796026875"", ""Superior Court of Justice!D""&amp;row(L23)))"),TRUE)</f>
        <v>1</v>
      </c>
      <c r="M26" s="1" t="b">
        <f ca="1">IFERROR(__xludf.DUMMYFUNCTION("EXACT(D26,IMPORTRANGE(""https://docs.google.com/spreadsheets/d/14rXa0ynX1vlU3eNkCh8ozWFOsGR4nUZNiWcYiufDnsE/edit#gid=796026875"", ""Superior Court of Justice!E""&amp;row(M23)))"),TRUE)</f>
        <v>1</v>
      </c>
      <c r="N26" s="1" t="b">
        <f ca="1">IFERROR(__xludf.DUMMYFUNCTION("EXACT(E26,IMPORTRANGE(""https://docs.google.com/spreadsheets/d/14rXa0ynX1vlU3eNkCh8ozWFOsGR4nUZNiWcYiufDnsE/edit#gid=796026875"", ""Superior Court of Justice!F""&amp;row(N23)))"),TRUE)</f>
        <v>1</v>
      </c>
    </row>
    <row r="27" spans="1:14" ht="118.8" x14ac:dyDescent="0.25">
      <c r="A27" s="1" t="s">
        <v>114</v>
      </c>
      <c r="B27" s="1" t="s">
        <v>122</v>
      </c>
      <c r="C27" s="1" t="s">
        <v>322</v>
      </c>
      <c r="D27" s="3" t="s">
        <v>11</v>
      </c>
      <c r="E27" s="3" t="s">
        <v>526</v>
      </c>
      <c r="J27" s="1" t="b">
        <f ca="1">IFERROR(__xludf.DUMMYFUNCTION("EXACT(A27,IMPORTRANGE(""https://docs.google.com/spreadsheets/d/14rXa0ynX1vlU3eNkCh8ozWFOsGR4nUZNiWcYiufDnsE/edit#gid=796026875"", ""Superior Court of Justice!A""&amp;row(J24)))"),TRUE)</f>
        <v>1</v>
      </c>
      <c r="K27" s="1" t="b">
        <f ca="1">IFERROR(__xludf.DUMMYFUNCTION("EXACT(B27,IMPORTRANGE(""https://docs.google.com/spreadsheets/d/14rXa0ynX1vlU3eNkCh8ozWFOsGR4nUZNiWcYiufDnsE/edit#gid=796026875"", ""Superior Court of Justice!C""&amp;row(K24)))"),TRUE)</f>
        <v>1</v>
      </c>
      <c r="L27" s="1" t="b">
        <f ca="1">IFERROR(__xludf.DUMMYFUNCTION("EXACT(C27,IMPORTRANGE(""https://docs.google.com/spreadsheets/d/14rXa0ynX1vlU3eNkCh8ozWFOsGR4nUZNiWcYiufDnsE/edit#gid=796026875"", ""Superior Court of Justice!D""&amp;row(L24)))"),TRUE)</f>
        <v>1</v>
      </c>
      <c r="M27" s="1" t="b">
        <f ca="1">IFERROR(__xludf.DUMMYFUNCTION("EXACT(D27,IMPORTRANGE(""https://docs.google.com/spreadsheets/d/14rXa0ynX1vlU3eNkCh8ozWFOsGR4nUZNiWcYiufDnsE/edit#gid=796026875"", ""Superior Court of Justice!E""&amp;row(M24)))"),TRUE)</f>
        <v>1</v>
      </c>
      <c r="N27" s="1" t="b">
        <f ca="1">IFERROR(__xludf.DUMMYFUNCTION("EXACT(E27,IMPORTRANGE(""https://docs.google.com/spreadsheets/d/14rXa0ynX1vlU3eNkCh8ozWFOsGR4nUZNiWcYiufDnsE/edit#gid=796026875"", ""Superior Court of Justice!F""&amp;row(N24)))"),TRUE)</f>
        <v>1</v>
      </c>
    </row>
    <row r="28" spans="1:14" ht="118.8" x14ac:dyDescent="0.25">
      <c r="A28" s="1" t="s">
        <v>114</v>
      </c>
      <c r="B28" s="1" t="s">
        <v>124</v>
      </c>
      <c r="C28" s="1" t="s">
        <v>322</v>
      </c>
      <c r="D28" s="3" t="s">
        <v>11</v>
      </c>
      <c r="E28" s="3" t="s">
        <v>526</v>
      </c>
      <c r="J28" s="1" t="b">
        <f ca="1">IFERROR(__xludf.DUMMYFUNCTION("EXACT(A28,IMPORTRANGE(""https://docs.google.com/spreadsheets/d/14rXa0ynX1vlU3eNkCh8ozWFOsGR4nUZNiWcYiufDnsE/edit#gid=796026875"", ""Superior Court of Justice!A""&amp;row(J25)))"),TRUE)</f>
        <v>1</v>
      </c>
      <c r="K28" s="1" t="b">
        <f ca="1">IFERROR(__xludf.DUMMYFUNCTION("EXACT(B28,IMPORTRANGE(""https://docs.google.com/spreadsheets/d/14rXa0ynX1vlU3eNkCh8ozWFOsGR4nUZNiWcYiufDnsE/edit#gid=796026875"", ""Superior Court of Justice!C""&amp;row(K25)))"),TRUE)</f>
        <v>1</v>
      </c>
      <c r="L28" s="1" t="b">
        <f ca="1">IFERROR(__xludf.DUMMYFUNCTION("EXACT(C28,IMPORTRANGE(""https://docs.google.com/spreadsheets/d/14rXa0ynX1vlU3eNkCh8ozWFOsGR4nUZNiWcYiufDnsE/edit#gid=796026875"", ""Superior Court of Justice!D""&amp;row(L25)))"),TRUE)</f>
        <v>1</v>
      </c>
      <c r="M28" s="1" t="b">
        <f ca="1">IFERROR(__xludf.DUMMYFUNCTION("EXACT(D28,IMPORTRANGE(""https://docs.google.com/spreadsheets/d/14rXa0ynX1vlU3eNkCh8ozWFOsGR4nUZNiWcYiufDnsE/edit#gid=796026875"", ""Superior Court of Justice!E""&amp;row(M25)))"),TRUE)</f>
        <v>1</v>
      </c>
      <c r="N28" s="1" t="b">
        <f ca="1">IFERROR(__xludf.DUMMYFUNCTION("EXACT(E28,IMPORTRANGE(""https://docs.google.com/spreadsheets/d/14rXa0ynX1vlU3eNkCh8ozWFOsGR4nUZNiWcYiufDnsE/edit#gid=796026875"", ""Superior Court of Justice!F""&amp;row(N25)))"),TRUE)</f>
        <v>1</v>
      </c>
    </row>
    <row r="29" spans="1:14" ht="409.6" x14ac:dyDescent="0.25">
      <c r="A29" s="1" t="s">
        <v>114</v>
      </c>
      <c r="B29" s="1" t="s">
        <v>125</v>
      </c>
      <c r="C29" s="1" t="s">
        <v>323</v>
      </c>
      <c r="D29" s="3" t="s">
        <v>324</v>
      </c>
      <c r="E29" s="3" t="s">
        <v>506</v>
      </c>
      <c r="J29" s="1" t="b">
        <f ca="1">IFERROR(__xludf.DUMMYFUNCTION("EXACT(A29,IMPORTRANGE(""https://docs.google.com/spreadsheets/d/14rXa0ynX1vlU3eNkCh8ozWFOsGR4nUZNiWcYiufDnsE/edit#gid=796026875"", ""Superior Court of Justice!A""&amp;row(J26)))"),TRUE)</f>
        <v>1</v>
      </c>
      <c r="K29" s="1" t="b">
        <f ca="1">IFERROR(__xludf.DUMMYFUNCTION("EXACT(B29,IMPORTRANGE(""https://docs.google.com/spreadsheets/d/14rXa0ynX1vlU3eNkCh8ozWFOsGR4nUZNiWcYiufDnsE/edit#gid=796026875"", ""Superior Court of Justice!C""&amp;row(K26)))"),TRUE)</f>
        <v>1</v>
      </c>
      <c r="L29" s="1" t="b">
        <f ca="1">IFERROR(__xludf.DUMMYFUNCTION("EXACT(C29,IMPORTRANGE(""https://docs.google.com/spreadsheets/d/14rXa0ynX1vlU3eNkCh8ozWFOsGR4nUZNiWcYiufDnsE/edit#gid=796026875"", ""Superior Court of Justice!D""&amp;row(L26)))"),TRUE)</f>
        <v>1</v>
      </c>
      <c r="M29" s="1" t="b">
        <f ca="1">IFERROR(__xludf.DUMMYFUNCTION("EXACT(D29,IMPORTRANGE(""https://docs.google.com/spreadsheets/d/14rXa0ynX1vlU3eNkCh8ozWFOsGR4nUZNiWcYiufDnsE/edit#gid=796026875"", ""Superior Court of Justice!E""&amp;row(M26)))"),TRUE)</f>
        <v>1</v>
      </c>
      <c r="N29" s="1" t="b">
        <f ca="1">IFERROR(__xludf.DUMMYFUNCTION("EXACT(E29,IMPORTRANGE(""https://docs.google.com/spreadsheets/d/14rXa0ynX1vlU3eNkCh8ozWFOsGR4nUZNiWcYiufDnsE/edit#gid=796026875"", ""Superior Court of Justice!F""&amp;row(N26)))"),TRUE)</f>
        <v>1</v>
      </c>
    </row>
    <row r="30" spans="1:14" ht="198" x14ac:dyDescent="0.25">
      <c r="A30" s="1" t="s">
        <v>114</v>
      </c>
      <c r="B30" s="1" t="s">
        <v>129</v>
      </c>
      <c r="C30" s="1" t="s">
        <v>325</v>
      </c>
      <c r="D30" s="3" t="s">
        <v>326</v>
      </c>
      <c r="E30" s="3" t="s">
        <v>527</v>
      </c>
      <c r="J30" s="1" t="b">
        <f ca="1">IFERROR(__xludf.DUMMYFUNCTION("EXACT(A30,IMPORTRANGE(""https://docs.google.com/spreadsheets/d/14rXa0ynX1vlU3eNkCh8ozWFOsGR4nUZNiWcYiufDnsE/edit#gid=796026875"", ""Superior Court of Justice!A""&amp;row(J27)))"),TRUE)</f>
        <v>1</v>
      </c>
      <c r="K30" s="1" t="b">
        <f ca="1">IFERROR(__xludf.DUMMYFUNCTION("EXACT(B30,IMPORTRANGE(""https://docs.google.com/spreadsheets/d/14rXa0ynX1vlU3eNkCh8ozWFOsGR4nUZNiWcYiufDnsE/edit#gid=796026875"", ""Superior Court of Justice!C""&amp;row(K27)))"),TRUE)</f>
        <v>1</v>
      </c>
      <c r="L30" s="1" t="b">
        <f ca="1">IFERROR(__xludf.DUMMYFUNCTION("EXACT(C30,IMPORTRANGE(""https://docs.google.com/spreadsheets/d/14rXa0ynX1vlU3eNkCh8ozWFOsGR4nUZNiWcYiufDnsE/edit#gid=796026875"", ""Superior Court of Justice!D""&amp;row(L27)))"),TRUE)</f>
        <v>1</v>
      </c>
      <c r="M30" s="1" t="b">
        <f ca="1">IFERROR(__xludf.DUMMYFUNCTION("EXACT(D30,IMPORTRANGE(""https://docs.google.com/spreadsheets/d/14rXa0ynX1vlU3eNkCh8ozWFOsGR4nUZNiWcYiufDnsE/edit#gid=796026875"", ""Superior Court of Justice!E""&amp;row(M27)))"),TRUE)</f>
        <v>1</v>
      </c>
      <c r="N30" s="1" t="b">
        <f ca="1">IFERROR(__xludf.DUMMYFUNCTION("EXACT(E30,IMPORTRANGE(""https://docs.google.com/spreadsheets/d/14rXa0ynX1vlU3eNkCh8ozWFOsGR4nUZNiWcYiufDnsE/edit#gid=796026875"", ""Superior Court of Justice!F""&amp;row(N27)))"),TRUE)</f>
        <v>1</v>
      </c>
    </row>
    <row r="31" spans="1:14" ht="409.6" x14ac:dyDescent="0.25">
      <c r="A31" s="1" t="s">
        <v>114</v>
      </c>
      <c r="B31" s="1" t="s">
        <v>133</v>
      </c>
      <c r="C31" s="1" t="s">
        <v>327</v>
      </c>
      <c r="D31" s="3" t="s">
        <v>328</v>
      </c>
      <c r="E31" s="3" t="s">
        <v>527</v>
      </c>
      <c r="J31" s="1" t="b">
        <f ca="1">IFERROR(__xludf.DUMMYFUNCTION("EXACT(A31,IMPORTRANGE(""https://docs.google.com/spreadsheets/d/14rXa0ynX1vlU3eNkCh8ozWFOsGR4nUZNiWcYiufDnsE/edit#gid=796026875"", ""Superior Court of Justice!A""&amp;row(J28)))"),TRUE)</f>
        <v>1</v>
      </c>
      <c r="K31" s="1" t="b">
        <f ca="1">IFERROR(__xludf.DUMMYFUNCTION("EXACT(B31,IMPORTRANGE(""https://docs.google.com/spreadsheets/d/14rXa0ynX1vlU3eNkCh8ozWFOsGR4nUZNiWcYiufDnsE/edit#gid=796026875"", ""Superior Court of Justice!C""&amp;row(K28)))"),TRUE)</f>
        <v>1</v>
      </c>
      <c r="L31" s="1" t="b">
        <f ca="1">IFERROR(__xludf.DUMMYFUNCTION("EXACT(C31,IMPORTRANGE(""https://docs.google.com/spreadsheets/d/14rXa0ynX1vlU3eNkCh8ozWFOsGR4nUZNiWcYiufDnsE/edit#gid=796026875"", ""Superior Court of Justice!D""&amp;row(L28)))"),TRUE)</f>
        <v>1</v>
      </c>
      <c r="M31" s="1" t="b">
        <f ca="1">IFERROR(__xludf.DUMMYFUNCTION("EXACT(D31,IMPORTRANGE(""https://docs.google.com/spreadsheets/d/14rXa0ynX1vlU3eNkCh8ozWFOsGR4nUZNiWcYiufDnsE/edit#gid=796026875"", ""Superior Court of Justice!E""&amp;row(M28)))"),TRUE)</f>
        <v>1</v>
      </c>
      <c r="N31" s="1" t="b">
        <f ca="1">IFERROR(__xludf.DUMMYFUNCTION("EXACT(E31,IMPORTRANGE(""https://docs.google.com/spreadsheets/d/14rXa0ynX1vlU3eNkCh8ozWFOsGR4nUZNiWcYiufDnsE/edit#gid=796026875"", ""Superior Court of Justice!F""&amp;row(N28)))"),TRUE)</f>
        <v>1</v>
      </c>
    </row>
    <row r="32" spans="1:14" ht="409.6" x14ac:dyDescent="0.25">
      <c r="A32" s="1" t="s">
        <v>114</v>
      </c>
      <c r="B32" s="1" t="s">
        <v>136</v>
      </c>
      <c r="C32" s="1" t="s">
        <v>329</v>
      </c>
      <c r="D32" s="3" t="s">
        <v>330</v>
      </c>
      <c r="E32" s="3" t="s">
        <v>527</v>
      </c>
      <c r="J32" s="1" t="b">
        <f ca="1">IFERROR(__xludf.DUMMYFUNCTION("EXACT(A32,IMPORTRANGE(""https://docs.google.com/spreadsheets/d/14rXa0ynX1vlU3eNkCh8ozWFOsGR4nUZNiWcYiufDnsE/edit#gid=796026875"", ""Superior Court of Justice!A""&amp;row(J29)))"),TRUE)</f>
        <v>1</v>
      </c>
      <c r="K32" s="1" t="b">
        <f ca="1">IFERROR(__xludf.DUMMYFUNCTION("EXACT(B32,IMPORTRANGE(""https://docs.google.com/spreadsheets/d/14rXa0ynX1vlU3eNkCh8ozWFOsGR4nUZNiWcYiufDnsE/edit#gid=796026875"", ""Superior Court of Justice!C""&amp;row(K29)))"),TRUE)</f>
        <v>1</v>
      </c>
      <c r="L32" s="1" t="b">
        <f ca="1">IFERROR(__xludf.DUMMYFUNCTION("EXACT(C32,IMPORTRANGE(""https://docs.google.com/spreadsheets/d/14rXa0ynX1vlU3eNkCh8ozWFOsGR4nUZNiWcYiufDnsE/edit#gid=796026875"", ""Superior Court of Justice!D""&amp;row(L29)))"),TRUE)</f>
        <v>1</v>
      </c>
      <c r="M32" s="1" t="b">
        <f ca="1">IFERROR(__xludf.DUMMYFUNCTION("EXACT(D32,IMPORTRANGE(""https://docs.google.com/spreadsheets/d/14rXa0ynX1vlU3eNkCh8ozWFOsGR4nUZNiWcYiufDnsE/edit#gid=796026875"", ""Superior Court of Justice!E""&amp;row(M29)))"),TRUE)</f>
        <v>1</v>
      </c>
      <c r="N32" s="1" t="b">
        <f ca="1">IFERROR(__xludf.DUMMYFUNCTION("EXACT(E32,IMPORTRANGE(""https://docs.google.com/spreadsheets/d/14rXa0ynX1vlU3eNkCh8ozWFOsGR4nUZNiWcYiufDnsE/edit#gid=796026875"", ""Superior Court of Justice!F""&amp;row(N29)))"),TRUE)</f>
        <v>1</v>
      </c>
    </row>
    <row r="33" spans="1:14" ht="409.6" x14ac:dyDescent="0.25">
      <c r="A33" s="1" t="s">
        <v>114</v>
      </c>
      <c r="B33" s="1" t="s">
        <v>139</v>
      </c>
      <c r="C33" s="1" t="s">
        <v>331</v>
      </c>
      <c r="D33" s="3" t="s">
        <v>332</v>
      </c>
      <c r="E33" s="3" t="s">
        <v>528</v>
      </c>
      <c r="J33" s="1" t="b">
        <f ca="1">IFERROR(__xludf.DUMMYFUNCTION("EXACT(A33,IMPORTRANGE(""https://docs.google.com/spreadsheets/d/14rXa0ynX1vlU3eNkCh8ozWFOsGR4nUZNiWcYiufDnsE/edit#gid=796026875"", ""Superior Court of Justice!A""&amp;row(J30)))"),TRUE)</f>
        <v>1</v>
      </c>
      <c r="K33" s="1" t="b">
        <f ca="1">IFERROR(__xludf.DUMMYFUNCTION("EXACT(B33,IMPORTRANGE(""https://docs.google.com/spreadsheets/d/14rXa0ynX1vlU3eNkCh8ozWFOsGR4nUZNiWcYiufDnsE/edit#gid=796026875"", ""Superior Court of Justice!C""&amp;row(K30)))"),TRUE)</f>
        <v>1</v>
      </c>
      <c r="L33" s="1" t="b">
        <f ca="1">IFERROR(__xludf.DUMMYFUNCTION("EXACT(C33,IMPORTRANGE(""https://docs.google.com/spreadsheets/d/14rXa0ynX1vlU3eNkCh8ozWFOsGR4nUZNiWcYiufDnsE/edit#gid=796026875"", ""Superior Court of Justice!D""&amp;row(L30)))"),TRUE)</f>
        <v>1</v>
      </c>
      <c r="M33" s="1" t="b">
        <f ca="1">IFERROR(__xludf.DUMMYFUNCTION("EXACT(D33,IMPORTRANGE(""https://docs.google.com/spreadsheets/d/14rXa0ynX1vlU3eNkCh8ozWFOsGR4nUZNiWcYiufDnsE/edit#gid=796026875"", ""Superior Court of Justice!E""&amp;row(M30)))"),TRUE)</f>
        <v>1</v>
      </c>
      <c r="N33" s="1" t="b">
        <f ca="1">IFERROR(__xludf.DUMMYFUNCTION("EXACT(E33,IMPORTRANGE(""https://docs.google.com/spreadsheets/d/14rXa0ynX1vlU3eNkCh8ozWFOsGR4nUZNiWcYiufDnsE/edit#gid=796026875"", ""Superior Court of Justice!F""&amp;row(N30)))"),TRUE)</f>
        <v>1</v>
      </c>
    </row>
    <row r="34" spans="1:14" ht="237.6" x14ac:dyDescent="0.25">
      <c r="A34" s="1" t="s">
        <v>114</v>
      </c>
      <c r="B34" s="1" t="s">
        <v>142</v>
      </c>
      <c r="C34" s="1" t="s">
        <v>333</v>
      </c>
      <c r="D34" s="3" t="s">
        <v>334</v>
      </c>
      <c r="E34" s="3" t="s">
        <v>529</v>
      </c>
      <c r="J34" s="1" t="b">
        <f ca="1">IFERROR(__xludf.DUMMYFUNCTION("EXACT(A34,IMPORTRANGE(""https://docs.google.com/spreadsheets/d/14rXa0ynX1vlU3eNkCh8ozWFOsGR4nUZNiWcYiufDnsE/edit#gid=796026875"", ""Superior Court of Justice!A""&amp;row(J31)))"),TRUE)</f>
        <v>1</v>
      </c>
      <c r="K34" s="1" t="b">
        <f ca="1">IFERROR(__xludf.DUMMYFUNCTION("EXACT(B34,IMPORTRANGE(""https://docs.google.com/spreadsheets/d/14rXa0ynX1vlU3eNkCh8ozWFOsGR4nUZNiWcYiufDnsE/edit#gid=796026875"", ""Superior Court of Justice!C""&amp;row(K31)))"),TRUE)</f>
        <v>1</v>
      </c>
      <c r="L34" s="1" t="b">
        <f ca="1">IFERROR(__xludf.DUMMYFUNCTION("EXACT(C34,IMPORTRANGE(""https://docs.google.com/spreadsheets/d/14rXa0ynX1vlU3eNkCh8ozWFOsGR4nUZNiWcYiufDnsE/edit#gid=796026875"", ""Superior Court of Justice!D""&amp;row(L31)))"),TRUE)</f>
        <v>1</v>
      </c>
      <c r="M34" s="1" t="b">
        <f ca="1">IFERROR(__xludf.DUMMYFUNCTION("EXACT(D34,IMPORTRANGE(""https://docs.google.com/spreadsheets/d/14rXa0ynX1vlU3eNkCh8ozWFOsGR4nUZNiWcYiufDnsE/edit#gid=796026875"", ""Superior Court of Justice!E""&amp;row(M31)))"),TRUE)</f>
        <v>1</v>
      </c>
      <c r="N34" s="1" t="b">
        <f ca="1">IFERROR(__xludf.DUMMYFUNCTION("EXACT(E34,IMPORTRANGE(""https://docs.google.com/spreadsheets/d/14rXa0ynX1vlU3eNkCh8ozWFOsGR4nUZNiWcYiufDnsE/edit#gid=796026875"", ""Superior Court of Justice!F""&amp;row(N31)))"),TRUE)</f>
        <v>1</v>
      </c>
    </row>
    <row r="35" spans="1:14" ht="409.6" x14ac:dyDescent="0.25">
      <c r="A35" s="1" t="s">
        <v>146</v>
      </c>
      <c r="B35" s="1" t="s">
        <v>147</v>
      </c>
      <c r="C35" s="1" t="s">
        <v>335</v>
      </c>
      <c r="D35" s="3" t="s">
        <v>336</v>
      </c>
      <c r="E35" s="3" t="s">
        <v>530</v>
      </c>
      <c r="J35" s="1" t="b">
        <f ca="1">IFERROR(__xludf.DUMMYFUNCTION("EXACT(A35,IMPORTRANGE(""https://docs.google.com/spreadsheets/d/14rXa0ynX1vlU3eNkCh8ozWFOsGR4nUZNiWcYiufDnsE/edit#gid=796026875"", ""Superior Court of Justice!A""&amp;row(J32)))"),TRUE)</f>
        <v>1</v>
      </c>
      <c r="K35" s="1" t="b">
        <f ca="1">IFERROR(__xludf.DUMMYFUNCTION("EXACT(B35,IMPORTRANGE(""https://docs.google.com/spreadsheets/d/14rXa0ynX1vlU3eNkCh8ozWFOsGR4nUZNiWcYiufDnsE/edit#gid=796026875"", ""Superior Court of Justice!C""&amp;row(K32)))"),TRUE)</f>
        <v>1</v>
      </c>
      <c r="L35" s="1" t="b">
        <f ca="1">IFERROR(__xludf.DUMMYFUNCTION("EXACT(C35,IMPORTRANGE(""https://docs.google.com/spreadsheets/d/14rXa0ynX1vlU3eNkCh8ozWFOsGR4nUZNiWcYiufDnsE/edit#gid=796026875"", ""Superior Court of Justice!D""&amp;row(L32)))"),TRUE)</f>
        <v>1</v>
      </c>
      <c r="M35" s="1" t="b">
        <f ca="1">IFERROR(__xludf.DUMMYFUNCTION("EXACT(D35,IMPORTRANGE(""https://docs.google.com/spreadsheets/d/14rXa0ynX1vlU3eNkCh8ozWFOsGR4nUZNiWcYiufDnsE/edit#gid=796026875"", ""Superior Court of Justice!E""&amp;row(M32)))"),TRUE)</f>
        <v>1</v>
      </c>
      <c r="N35" s="1" t="b">
        <f ca="1">IFERROR(__xludf.DUMMYFUNCTION("EXACT(E35,IMPORTRANGE(""https://docs.google.com/spreadsheets/d/14rXa0ynX1vlU3eNkCh8ozWFOsGR4nUZNiWcYiufDnsE/edit#gid=796026875"", ""Superior Court of Justice!F""&amp;row(N32)))"),TRUE)</f>
        <v>1</v>
      </c>
    </row>
    <row r="36" spans="1:14" ht="409.6" x14ac:dyDescent="0.25">
      <c r="A36" s="1" t="s">
        <v>146</v>
      </c>
      <c r="B36" s="1" t="s">
        <v>150</v>
      </c>
      <c r="C36" s="1" t="s">
        <v>337</v>
      </c>
      <c r="D36" s="3" t="s">
        <v>338</v>
      </c>
      <c r="E36" s="3" t="s">
        <v>507</v>
      </c>
      <c r="J36" s="1" t="b">
        <f ca="1">IFERROR(__xludf.DUMMYFUNCTION("EXACT(A36,IMPORTRANGE(""https://docs.google.com/spreadsheets/d/14rXa0ynX1vlU3eNkCh8ozWFOsGR4nUZNiWcYiufDnsE/edit#gid=796026875"", ""Superior Court of Justice!A""&amp;row(J33)))"),TRUE)</f>
        <v>1</v>
      </c>
      <c r="K36" s="1" t="b">
        <f ca="1">IFERROR(__xludf.DUMMYFUNCTION("EXACT(B36,IMPORTRANGE(""https://docs.google.com/spreadsheets/d/14rXa0ynX1vlU3eNkCh8ozWFOsGR4nUZNiWcYiufDnsE/edit#gid=796026875"", ""Superior Court of Justice!C""&amp;row(K33)))"),TRUE)</f>
        <v>1</v>
      </c>
      <c r="L36" s="1" t="b">
        <f ca="1">IFERROR(__xludf.DUMMYFUNCTION("EXACT(C36,IMPORTRANGE(""https://docs.google.com/spreadsheets/d/14rXa0ynX1vlU3eNkCh8ozWFOsGR4nUZNiWcYiufDnsE/edit#gid=796026875"", ""Superior Court of Justice!D""&amp;row(L33)))"),TRUE)</f>
        <v>1</v>
      </c>
      <c r="M36" s="1" t="b">
        <f ca="1">IFERROR(__xludf.DUMMYFUNCTION("EXACT(D36,IMPORTRANGE(""https://docs.google.com/spreadsheets/d/14rXa0ynX1vlU3eNkCh8ozWFOsGR4nUZNiWcYiufDnsE/edit#gid=796026875"", ""Superior Court of Justice!E""&amp;row(M33)))"),TRUE)</f>
        <v>1</v>
      </c>
      <c r="N36" s="1" t="b">
        <f ca="1">IFERROR(__xludf.DUMMYFUNCTION("EXACT(E36,IMPORTRANGE(""https://docs.google.com/spreadsheets/d/14rXa0ynX1vlU3eNkCh8ozWFOsGR4nUZNiWcYiufDnsE/edit#gid=796026875"", ""Superior Court of Justice!F""&amp;row(N33)))"),TRUE)</f>
        <v>1</v>
      </c>
    </row>
    <row r="37" spans="1:14" ht="409.6" x14ac:dyDescent="0.25">
      <c r="A37" s="1" t="s">
        <v>146</v>
      </c>
      <c r="B37" s="1" t="s">
        <v>154</v>
      </c>
      <c r="C37" s="1" t="s">
        <v>339</v>
      </c>
      <c r="D37" s="3" t="s">
        <v>340</v>
      </c>
      <c r="E37" s="3" t="s">
        <v>530</v>
      </c>
      <c r="J37" s="1" t="b">
        <f ca="1">IFERROR(__xludf.DUMMYFUNCTION("EXACT(A37,IMPORTRANGE(""https://docs.google.com/spreadsheets/d/14rXa0ynX1vlU3eNkCh8ozWFOsGR4nUZNiWcYiufDnsE/edit#gid=796026875"", ""Superior Court of Justice!A""&amp;row(J34)))"),TRUE)</f>
        <v>1</v>
      </c>
      <c r="K37" s="1" t="b">
        <f ca="1">IFERROR(__xludf.DUMMYFUNCTION("EXACT(B37,IMPORTRANGE(""https://docs.google.com/spreadsheets/d/14rXa0ynX1vlU3eNkCh8ozWFOsGR4nUZNiWcYiufDnsE/edit#gid=796026875"", ""Superior Court of Justice!C""&amp;row(K34)))"),TRUE)</f>
        <v>1</v>
      </c>
      <c r="L37" s="1" t="b">
        <f ca="1">IFERROR(__xludf.DUMMYFUNCTION("EXACT(C37,IMPORTRANGE(""https://docs.google.com/spreadsheets/d/14rXa0ynX1vlU3eNkCh8ozWFOsGR4nUZNiWcYiufDnsE/edit#gid=796026875"", ""Superior Court of Justice!D""&amp;row(L34)))"),TRUE)</f>
        <v>1</v>
      </c>
      <c r="M37" s="1" t="b">
        <f ca="1">IFERROR(__xludf.DUMMYFUNCTION("EXACT(D37,IMPORTRANGE(""https://docs.google.com/spreadsheets/d/14rXa0ynX1vlU3eNkCh8ozWFOsGR4nUZNiWcYiufDnsE/edit#gid=796026875"", ""Superior Court of Justice!E""&amp;row(M34)))"),TRUE)</f>
        <v>1</v>
      </c>
      <c r="N37" s="1" t="b">
        <f ca="1">IFERROR(__xludf.DUMMYFUNCTION("EXACT(E37,IMPORTRANGE(""https://docs.google.com/spreadsheets/d/14rXa0ynX1vlU3eNkCh8ozWFOsGR4nUZNiWcYiufDnsE/edit#gid=796026875"", ""Superior Court of Justice!F""&amp;row(N34)))"),TRUE)</f>
        <v>1</v>
      </c>
    </row>
    <row r="38" spans="1:14" ht="132" x14ac:dyDescent="0.25">
      <c r="A38" s="1" t="s">
        <v>146</v>
      </c>
      <c r="B38" s="1" t="s">
        <v>157</v>
      </c>
      <c r="C38" s="1" t="s">
        <v>341</v>
      </c>
      <c r="D38" s="3" t="s">
        <v>11</v>
      </c>
      <c r="E38" s="3" t="s">
        <v>508</v>
      </c>
      <c r="J38" s="1" t="b">
        <f ca="1">IFERROR(__xludf.DUMMYFUNCTION("EXACT(A38,IMPORTRANGE(""https://docs.google.com/spreadsheets/d/14rXa0ynX1vlU3eNkCh8ozWFOsGR4nUZNiWcYiufDnsE/edit#gid=796026875"", ""Superior Court of Justice!A""&amp;row(J35)))"),TRUE)</f>
        <v>1</v>
      </c>
      <c r="K38" s="1" t="b">
        <f ca="1">IFERROR(__xludf.DUMMYFUNCTION("EXACT(B38,IMPORTRANGE(""https://docs.google.com/spreadsheets/d/14rXa0ynX1vlU3eNkCh8ozWFOsGR4nUZNiWcYiufDnsE/edit#gid=796026875"", ""Superior Court of Justice!C""&amp;row(K35)))"),TRUE)</f>
        <v>1</v>
      </c>
      <c r="L38" s="1" t="b">
        <f ca="1">IFERROR(__xludf.DUMMYFUNCTION("EXACT(C38,IMPORTRANGE(""https://docs.google.com/spreadsheets/d/14rXa0ynX1vlU3eNkCh8ozWFOsGR4nUZNiWcYiufDnsE/edit#gid=796026875"", ""Superior Court of Justice!D""&amp;row(L35)))"),TRUE)</f>
        <v>1</v>
      </c>
      <c r="M38" s="1" t="b">
        <f ca="1">IFERROR(__xludf.DUMMYFUNCTION("EXACT(D38,IMPORTRANGE(""https://docs.google.com/spreadsheets/d/14rXa0ynX1vlU3eNkCh8ozWFOsGR4nUZNiWcYiufDnsE/edit#gid=796026875"", ""Superior Court of Justice!E""&amp;row(M35)))"),TRUE)</f>
        <v>1</v>
      </c>
      <c r="N38" s="1" t="b">
        <f ca="1">IFERROR(__xludf.DUMMYFUNCTION("EXACT(E38,IMPORTRANGE(""https://docs.google.com/spreadsheets/d/14rXa0ynX1vlU3eNkCh8ozWFOsGR4nUZNiWcYiufDnsE/edit#gid=796026875"", ""Superior Court of Justice!F""&amp;row(N35)))"),TRUE)</f>
        <v>1</v>
      </c>
    </row>
    <row r="39" spans="1:14" ht="118.8" x14ac:dyDescent="0.25">
      <c r="A39" s="1" t="s">
        <v>146</v>
      </c>
      <c r="B39" s="1" t="s">
        <v>159</v>
      </c>
      <c r="C39" s="1" t="s">
        <v>342</v>
      </c>
      <c r="D39" s="3" t="s">
        <v>343</v>
      </c>
      <c r="E39" s="3" t="s">
        <v>531</v>
      </c>
      <c r="J39" s="1" t="b">
        <f ca="1">IFERROR(__xludf.DUMMYFUNCTION("EXACT(A39,IMPORTRANGE(""https://docs.google.com/spreadsheets/d/14rXa0ynX1vlU3eNkCh8ozWFOsGR4nUZNiWcYiufDnsE/edit#gid=796026875"", ""Superior Court of Justice!A""&amp;row(J36)))"),TRUE)</f>
        <v>1</v>
      </c>
      <c r="K39" s="1" t="b">
        <f ca="1">IFERROR(__xludf.DUMMYFUNCTION("EXACT(B39,IMPORTRANGE(""https://docs.google.com/spreadsheets/d/14rXa0ynX1vlU3eNkCh8ozWFOsGR4nUZNiWcYiufDnsE/edit#gid=796026875"", ""Superior Court of Justice!C""&amp;row(K36)))"),TRUE)</f>
        <v>1</v>
      </c>
      <c r="L39" s="1" t="b">
        <f ca="1">IFERROR(__xludf.DUMMYFUNCTION("EXACT(C39,IMPORTRANGE(""https://docs.google.com/spreadsheets/d/14rXa0ynX1vlU3eNkCh8ozWFOsGR4nUZNiWcYiufDnsE/edit#gid=796026875"", ""Superior Court of Justice!D""&amp;row(L36)))"),TRUE)</f>
        <v>1</v>
      </c>
      <c r="M39" s="1" t="b">
        <f ca="1">IFERROR(__xludf.DUMMYFUNCTION("EXACT(D39,IMPORTRANGE(""https://docs.google.com/spreadsheets/d/14rXa0ynX1vlU3eNkCh8ozWFOsGR4nUZNiWcYiufDnsE/edit#gid=796026875"", ""Superior Court of Justice!E""&amp;row(M36)))"),TRUE)</f>
        <v>1</v>
      </c>
      <c r="N39" s="1" t="b">
        <f ca="1">IFERROR(__xludf.DUMMYFUNCTION("EXACT(E39,IMPORTRANGE(""https://docs.google.com/spreadsheets/d/14rXa0ynX1vlU3eNkCh8ozWFOsGR4nUZNiWcYiufDnsE/edit#gid=796026875"", ""Superior Court of Justice!F""&amp;row(N36)))"),TRUE)</f>
        <v>1</v>
      </c>
    </row>
    <row r="40" spans="1:14" ht="409.6" x14ac:dyDescent="0.25">
      <c r="A40" s="1" t="s">
        <v>146</v>
      </c>
      <c r="B40" s="1" t="s">
        <v>163</v>
      </c>
      <c r="C40" s="1" t="s">
        <v>344</v>
      </c>
      <c r="D40" s="3" t="s">
        <v>345</v>
      </c>
      <c r="E40" s="3" t="s">
        <v>509</v>
      </c>
      <c r="J40" s="1" t="b">
        <f ca="1">IFERROR(__xludf.DUMMYFUNCTION("EXACT(A40,IMPORTRANGE(""https://docs.google.com/spreadsheets/d/14rXa0ynX1vlU3eNkCh8ozWFOsGR4nUZNiWcYiufDnsE/edit#gid=796026875"", ""Superior Court of Justice!A""&amp;row(J37)))"),TRUE)</f>
        <v>1</v>
      </c>
      <c r="K40" s="1" t="b">
        <f ca="1">IFERROR(__xludf.DUMMYFUNCTION("EXACT(B40,IMPORTRANGE(""https://docs.google.com/spreadsheets/d/14rXa0ynX1vlU3eNkCh8ozWFOsGR4nUZNiWcYiufDnsE/edit#gid=796026875"", ""Superior Court of Justice!C""&amp;row(K37)))"),TRUE)</f>
        <v>1</v>
      </c>
      <c r="L40" s="1" t="b">
        <f ca="1">IFERROR(__xludf.DUMMYFUNCTION("EXACT(C40,IMPORTRANGE(""https://docs.google.com/spreadsheets/d/14rXa0ynX1vlU3eNkCh8ozWFOsGR4nUZNiWcYiufDnsE/edit#gid=796026875"", ""Superior Court of Justice!D""&amp;row(L37)))"),TRUE)</f>
        <v>1</v>
      </c>
      <c r="M40" s="1" t="b">
        <f ca="1">IFERROR(__xludf.DUMMYFUNCTION("EXACT(D40,IMPORTRANGE(""https://docs.google.com/spreadsheets/d/14rXa0ynX1vlU3eNkCh8ozWFOsGR4nUZNiWcYiufDnsE/edit#gid=796026875"", ""Superior Court of Justice!E""&amp;row(M37)))"),TRUE)</f>
        <v>1</v>
      </c>
      <c r="N40" s="1" t="b">
        <f ca="1">IFERROR(__xludf.DUMMYFUNCTION("EXACT(E40,IMPORTRANGE(""https://docs.google.com/spreadsheets/d/14rXa0ynX1vlU3eNkCh8ozWFOsGR4nUZNiWcYiufDnsE/edit#gid=796026875"", ""Superior Court of Justice!F""&amp;row(N37)))"),TRUE)</f>
        <v>1</v>
      </c>
    </row>
    <row r="41" spans="1:14" ht="409.6" x14ac:dyDescent="0.25">
      <c r="A41" s="1" t="s">
        <v>146</v>
      </c>
      <c r="B41" s="1" t="s">
        <v>166</v>
      </c>
      <c r="C41" s="1" t="s">
        <v>346</v>
      </c>
      <c r="D41" s="3" t="s">
        <v>347</v>
      </c>
      <c r="E41" s="3" t="s">
        <v>532</v>
      </c>
      <c r="J41" s="1" t="b">
        <f ca="1">IFERROR(__xludf.DUMMYFUNCTION("EXACT(A41,IMPORTRANGE(""https://docs.google.com/spreadsheets/d/14rXa0ynX1vlU3eNkCh8ozWFOsGR4nUZNiWcYiufDnsE/edit#gid=796026875"", ""Superior Court of Justice!A""&amp;row(J38)))"),TRUE)</f>
        <v>1</v>
      </c>
      <c r="K41" s="1" t="b">
        <f ca="1">IFERROR(__xludf.DUMMYFUNCTION("EXACT(B41,IMPORTRANGE(""https://docs.google.com/spreadsheets/d/14rXa0ynX1vlU3eNkCh8ozWFOsGR4nUZNiWcYiufDnsE/edit#gid=796026875"", ""Superior Court of Justice!C""&amp;row(K38)))"),TRUE)</f>
        <v>1</v>
      </c>
      <c r="L41" s="1" t="b">
        <f ca="1">IFERROR(__xludf.DUMMYFUNCTION("EXACT(C41,IMPORTRANGE(""https://docs.google.com/spreadsheets/d/14rXa0ynX1vlU3eNkCh8ozWFOsGR4nUZNiWcYiufDnsE/edit#gid=796026875"", ""Superior Court of Justice!D""&amp;row(L38)))"),TRUE)</f>
        <v>1</v>
      </c>
      <c r="M41" s="1" t="b">
        <f ca="1">IFERROR(__xludf.DUMMYFUNCTION("EXACT(D41,IMPORTRANGE(""https://docs.google.com/spreadsheets/d/14rXa0ynX1vlU3eNkCh8ozWFOsGR4nUZNiWcYiufDnsE/edit#gid=796026875"", ""Superior Court of Justice!E""&amp;row(M38)))"),TRUE)</f>
        <v>1</v>
      </c>
      <c r="N41" s="1" t="b">
        <f ca="1">IFERROR(__xludf.DUMMYFUNCTION("EXACT(E41,IMPORTRANGE(""https://docs.google.com/spreadsheets/d/14rXa0ynX1vlU3eNkCh8ozWFOsGR4nUZNiWcYiufDnsE/edit#gid=796026875"", ""Superior Court of Justice!F""&amp;row(N38)))"),TRUE)</f>
        <v>1</v>
      </c>
    </row>
    <row r="42" spans="1:14" ht="382.8" x14ac:dyDescent="0.25">
      <c r="A42" s="1" t="s">
        <v>146</v>
      </c>
      <c r="B42" s="1" t="s">
        <v>169</v>
      </c>
      <c r="C42" s="1" t="s">
        <v>348</v>
      </c>
      <c r="D42" s="3" t="s">
        <v>349</v>
      </c>
      <c r="E42" s="3" t="s">
        <v>482</v>
      </c>
      <c r="J42" s="1" t="b">
        <f ca="1">IFERROR(__xludf.DUMMYFUNCTION("EXACT(A42,IMPORTRANGE(""https://docs.google.com/spreadsheets/d/14rXa0ynX1vlU3eNkCh8ozWFOsGR4nUZNiWcYiufDnsE/edit#gid=796026875"", ""Superior Court of Justice!A""&amp;row(J39)))"),TRUE)</f>
        <v>1</v>
      </c>
      <c r="K42" s="1" t="b">
        <f ca="1">IFERROR(__xludf.DUMMYFUNCTION("EXACT(B42,IMPORTRANGE(""https://docs.google.com/spreadsheets/d/14rXa0ynX1vlU3eNkCh8ozWFOsGR4nUZNiWcYiufDnsE/edit#gid=796026875"", ""Superior Court of Justice!C""&amp;row(K39)))"),TRUE)</f>
        <v>1</v>
      </c>
      <c r="L42" s="1" t="b">
        <f ca="1">IFERROR(__xludf.DUMMYFUNCTION("EXACT(C42,IMPORTRANGE(""https://docs.google.com/spreadsheets/d/14rXa0ynX1vlU3eNkCh8ozWFOsGR4nUZNiWcYiufDnsE/edit#gid=796026875"", ""Superior Court of Justice!D""&amp;row(L39)))"),TRUE)</f>
        <v>1</v>
      </c>
      <c r="M42" s="1" t="b">
        <f ca="1">IFERROR(__xludf.DUMMYFUNCTION("EXACT(D42,IMPORTRANGE(""https://docs.google.com/spreadsheets/d/14rXa0ynX1vlU3eNkCh8ozWFOsGR4nUZNiWcYiufDnsE/edit#gid=796026875"", ""Superior Court of Justice!E""&amp;row(M39)))"),TRUE)</f>
        <v>1</v>
      </c>
      <c r="N42" s="1" t="b">
        <f ca="1">IFERROR(__xludf.DUMMYFUNCTION("EXACT(E42,IMPORTRANGE(""https://docs.google.com/spreadsheets/d/14rXa0ynX1vlU3eNkCh8ozWFOsGR4nUZNiWcYiufDnsE/edit#gid=796026875"", ""Superior Court of Justice!F""&amp;row(N39)))"),TRUE)</f>
        <v>1</v>
      </c>
    </row>
    <row r="43" spans="1:14" ht="409.6" x14ac:dyDescent="0.25">
      <c r="A43" s="1" t="s">
        <v>146</v>
      </c>
      <c r="B43" s="1" t="s">
        <v>66</v>
      </c>
      <c r="C43" s="1" t="s">
        <v>350</v>
      </c>
      <c r="D43" s="3" t="s">
        <v>351</v>
      </c>
      <c r="E43" s="3" t="s">
        <v>533</v>
      </c>
      <c r="J43" s="1" t="b">
        <f ca="1">IFERROR(__xludf.DUMMYFUNCTION("EXACT(A43,IMPORTRANGE(""https://docs.google.com/spreadsheets/d/14rXa0ynX1vlU3eNkCh8ozWFOsGR4nUZNiWcYiufDnsE/edit#gid=796026875"", ""Superior Court of Justice!A""&amp;row(J40)))"),TRUE)</f>
        <v>1</v>
      </c>
      <c r="K43" s="1" t="b">
        <f ca="1">IFERROR(__xludf.DUMMYFUNCTION("EXACT(B43,IMPORTRANGE(""https://docs.google.com/spreadsheets/d/14rXa0ynX1vlU3eNkCh8ozWFOsGR4nUZNiWcYiufDnsE/edit#gid=796026875"", ""Superior Court of Justice!C""&amp;row(K40)))"),TRUE)</f>
        <v>1</v>
      </c>
      <c r="L43" s="1" t="b">
        <f ca="1">IFERROR(__xludf.DUMMYFUNCTION("EXACT(C43,IMPORTRANGE(""https://docs.google.com/spreadsheets/d/14rXa0ynX1vlU3eNkCh8ozWFOsGR4nUZNiWcYiufDnsE/edit#gid=796026875"", ""Superior Court of Justice!D""&amp;row(L40)))"),TRUE)</f>
        <v>1</v>
      </c>
      <c r="M43" s="1" t="b">
        <f ca="1">IFERROR(__xludf.DUMMYFUNCTION("EXACT(D43,IMPORTRANGE(""https://docs.google.com/spreadsheets/d/14rXa0ynX1vlU3eNkCh8ozWFOsGR4nUZNiWcYiufDnsE/edit#gid=796026875"", ""Superior Court of Justice!E""&amp;row(M40)))"),TRUE)</f>
        <v>1</v>
      </c>
      <c r="N43" s="1" t="b">
        <f ca="1">IFERROR(__xludf.DUMMYFUNCTION("EXACT(E43,IMPORTRANGE(""https://docs.google.com/spreadsheets/d/14rXa0ynX1vlU3eNkCh8ozWFOsGR4nUZNiWcYiufDnsE/edit#gid=796026875"", ""Superior Court of Justice!F""&amp;row(N40)))"),TRUE)</f>
        <v>1</v>
      </c>
    </row>
    <row r="44" spans="1:14" ht="330" x14ac:dyDescent="0.25">
      <c r="A44" s="1" t="s">
        <v>176</v>
      </c>
      <c r="B44" s="1" t="s">
        <v>177</v>
      </c>
      <c r="C44" s="1">
        <v>33</v>
      </c>
      <c r="D44" s="3" t="s">
        <v>352</v>
      </c>
      <c r="E44" s="3" t="s">
        <v>530</v>
      </c>
      <c r="J44" s="1" t="b">
        <f ca="1">IFERROR(__xludf.DUMMYFUNCTION("EXACT(A44,IMPORTRANGE(""https://docs.google.com/spreadsheets/d/14rXa0ynX1vlU3eNkCh8ozWFOsGR4nUZNiWcYiufDnsE/edit#gid=796026875"", ""Superior Court of Justice!A""&amp;row(J41)))"),TRUE)</f>
        <v>1</v>
      </c>
      <c r="K44" s="1" t="b">
        <f ca="1">IFERROR(__xludf.DUMMYFUNCTION("EXACT(B44,IMPORTRANGE(""https://docs.google.com/spreadsheets/d/14rXa0ynX1vlU3eNkCh8ozWFOsGR4nUZNiWcYiufDnsE/edit#gid=796026875"", ""Superior Court of Justice!C""&amp;row(K41)))"),TRUE)</f>
        <v>1</v>
      </c>
      <c r="L44" s="1" t="b">
        <f ca="1">IFERROR(__xludf.DUMMYFUNCTION("EXACT(C44,IMPORTRANGE(""https://docs.google.com/spreadsheets/d/14rXa0ynX1vlU3eNkCh8ozWFOsGR4nUZNiWcYiufDnsE/edit#gid=796026875"", ""Superior Court of Justice!D""&amp;row(L41)))"),TRUE)</f>
        <v>1</v>
      </c>
      <c r="M44" s="1" t="b">
        <f ca="1">IFERROR(__xludf.DUMMYFUNCTION("EXACT(D44,IMPORTRANGE(""https://docs.google.com/spreadsheets/d/14rXa0ynX1vlU3eNkCh8ozWFOsGR4nUZNiWcYiufDnsE/edit#gid=796026875"", ""Superior Court of Justice!E""&amp;row(M41)))"),TRUE)</f>
        <v>1</v>
      </c>
      <c r="N44" s="1" t="b">
        <f ca="1">IFERROR(__xludf.DUMMYFUNCTION("EXACT(E44,IMPORTRANGE(""https://docs.google.com/spreadsheets/d/14rXa0ynX1vlU3eNkCh8ozWFOsGR4nUZNiWcYiufDnsE/edit#gid=796026875"", ""Superior Court of Justice!F""&amp;row(N41)))"),TRUE)</f>
        <v>1</v>
      </c>
    </row>
    <row r="45" spans="1:14" ht="184.8" x14ac:dyDescent="0.25">
      <c r="A45" s="1" t="s">
        <v>176</v>
      </c>
      <c r="B45" s="1" t="s">
        <v>179</v>
      </c>
      <c r="C45" s="1" t="s">
        <v>180</v>
      </c>
      <c r="D45" s="3" t="s">
        <v>353</v>
      </c>
      <c r="E45" s="3" t="s">
        <v>534</v>
      </c>
      <c r="J45" s="1" t="b">
        <f ca="1">IFERROR(__xludf.DUMMYFUNCTION("EXACT(A45,IMPORTRANGE(""https://docs.google.com/spreadsheets/d/14rXa0ynX1vlU3eNkCh8ozWFOsGR4nUZNiWcYiufDnsE/edit#gid=796026875"", ""Superior Court of Justice!A""&amp;row(J42)))"),TRUE)</f>
        <v>1</v>
      </c>
      <c r="K45" s="1" t="b">
        <f ca="1">IFERROR(__xludf.DUMMYFUNCTION("EXACT(B45,IMPORTRANGE(""https://docs.google.com/spreadsheets/d/14rXa0ynX1vlU3eNkCh8ozWFOsGR4nUZNiWcYiufDnsE/edit#gid=796026875"", ""Superior Court of Justice!C""&amp;row(K42)))"),TRUE)</f>
        <v>1</v>
      </c>
      <c r="L45" s="1" t="b">
        <f ca="1">IFERROR(__xludf.DUMMYFUNCTION("EXACT(C45,IMPORTRANGE(""https://docs.google.com/spreadsheets/d/14rXa0ynX1vlU3eNkCh8ozWFOsGR4nUZNiWcYiufDnsE/edit#gid=796026875"", ""Superior Court of Justice!D""&amp;row(L42)))"),TRUE)</f>
        <v>1</v>
      </c>
      <c r="M45" s="1" t="b">
        <f ca="1">IFERROR(__xludf.DUMMYFUNCTION("EXACT(D45,IMPORTRANGE(""https://docs.google.com/spreadsheets/d/14rXa0ynX1vlU3eNkCh8ozWFOsGR4nUZNiWcYiufDnsE/edit#gid=796026875"", ""Superior Court of Justice!E""&amp;row(M42)))"),TRUE)</f>
        <v>1</v>
      </c>
      <c r="N45" s="1" t="b">
        <f ca="1">IFERROR(__xludf.DUMMYFUNCTION("EXACT(E45,IMPORTRANGE(""https://docs.google.com/spreadsheets/d/14rXa0ynX1vlU3eNkCh8ozWFOsGR4nUZNiWcYiufDnsE/edit#gid=796026875"", ""Superior Court of Justice!F""&amp;row(N42)))"),TRUE)</f>
        <v>1</v>
      </c>
    </row>
    <row r="46" spans="1:14" ht="184.8" x14ac:dyDescent="0.25">
      <c r="A46" s="1" t="s">
        <v>176</v>
      </c>
      <c r="B46" s="1" t="s">
        <v>182</v>
      </c>
      <c r="C46" s="1" t="s">
        <v>354</v>
      </c>
      <c r="D46" s="3" t="s">
        <v>355</v>
      </c>
      <c r="E46" s="3" t="s">
        <v>535</v>
      </c>
      <c r="J46" s="1" t="b">
        <f ca="1">IFERROR(__xludf.DUMMYFUNCTION("EXACT(A46,IMPORTRANGE(""https://docs.google.com/spreadsheets/d/14rXa0ynX1vlU3eNkCh8ozWFOsGR4nUZNiWcYiufDnsE/edit#gid=796026875"", ""Superior Court of Justice!A""&amp;row(J43)))"),TRUE)</f>
        <v>1</v>
      </c>
      <c r="K46" s="1" t="b">
        <f ca="1">IFERROR(__xludf.DUMMYFUNCTION("EXACT(B46,IMPORTRANGE(""https://docs.google.com/spreadsheets/d/14rXa0ynX1vlU3eNkCh8ozWFOsGR4nUZNiWcYiufDnsE/edit#gid=796026875"", ""Superior Court of Justice!C""&amp;row(K43)))"),TRUE)</f>
        <v>1</v>
      </c>
      <c r="L46" s="1" t="b">
        <f ca="1">IFERROR(__xludf.DUMMYFUNCTION("EXACT(C46,IMPORTRANGE(""https://docs.google.com/spreadsheets/d/14rXa0ynX1vlU3eNkCh8ozWFOsGR4nUZNiWcYiufDnsE/edit#gid=796026875"", ""Superior Court of Justice!D""&amp;row(L43)))"),TRUE)</f>
        <v>1</v>
      </c>
      <c r="M46" s="1" t="b">
        <f ca="1">IFERROR(__xludf.DUMMYFUNCTION("EXACT(D46,IMPORTRANGE(""https://docs.google.com/spreadsheets/d/14rXa0ynX1vlU3eNkCh8ozWFOsGR4nUZNiWcYiufDnsE/edit#gid=796026875"", ""Superior Court of Justice!E""&amp;row(M43)))"),TRUE)</f>
        <v>1</v>
      </c>
      <c r="N46" s="1" t="b">
        <f ca="1">IFERROR(__xludf.DUMMYFUNCTION("EXACT(E46,IMPORTRANGE(""https://docs.google.com/spreadsheets/d/14rXa0ynX1vlU3eNkCh8ozWFOsGR4nUZNiWcYiufDnsE/edit#gid=796026875"", ""Superior Court of Justice!F""&amp;row(N43)))"),TRUE)</f>
        <v>1</v>
      </c>
    </row>
    <row r="47" spans="1:14" ht="92.4" x14ac:dyDescent="0.25">
      <c r="A47" s="1" t="s">
        <v>176</v>
      </c>
      <c r="B47" s="1" t="s">
        <v>183</v>
      </c>
      <c r="C47" s="1" t="s">
        <v>356</v>
      </c>
      <c r="D47" s="3" t="s">
        <v>11</v>
      </c>
      <c r="E47" s="3" t="s">
        <v>536</v>
      </c>
      <c r="J47" s="1" t="b">
        <f ca="1">IFERROR(__xludf.DUMMYFUNCTION("EXACT(A47,IMPORTRANGE(""https://docs.google.com/spreadsheets/d/14rXa0ynX1vlU3eNkCh8ozWFOsGR4nUZNiWcYiufDnsE/edit#gid=796026875"", ""Superior Court of Justice!A""&amp;row(J44)))"),TRUE)</f>
        <v>1</v>
      </c>
      <c r="K47" s="1" t="b">
        <f ca="1">IFERROR(__xludf.DUMMYFUNCTION("EXACT(B47,IMPORTRANGE(""https://docs.google.com/spreadsheets/d/14rXa0ynX1vlU3eNkCh8ozWFOsGR4nUZNiWcYiufDnsE/edit#gid=796026875"", ""Superior Court of Justice!C""&amp;row(K44)))"),TRUE)</f>
        <v>1</v>
      </c>
      <c r="L47" s="1" t="b">
        <f ca="1">IFERROR(__xludf.DUMMYFUNCTION("EXACT(C47,IMPORTRANGE(""https://docs.google.com/spreadsheets/d/14rXa0ynX1vlU3eNkCh8ozWFOsGR4nUZNiWcYiufDnsE/edit#gid=796026875"", ""Superior Court of Justice!D""&amp;row(L44)))"),TRUE)</f>
        <v>1</v>
      </c>
      <c r="M47" s="1" t="b">
        <f ca="1">IFERROR(__xludf.DUMMYFUNCTION("EXACT(D47,IMPORTRANGE(""https://docs.google.com/spreadsheets/d/14rXa0ynX1vlU3eNkCh8ozWFOsGR4nUZNiWcYiufDnsE/edit#gid=796026875"", ""Superior Court of Justice!E""&amp;row(M44)))"),TRUE)</f>
        <v>1</v>
      </c>
      <c r="N47" s="1" t="b">
        <f ca="1">IFERROR(__xludf.DUMMYFUNCTION("EXACT(E47,IMPORTRANGE(""https://docs.google.com/spreadsheets/d/14rXa0ynX1vlU3eNkCh8ozWFOsGR4nUZNiWcYiufDnsE/edit#gid=796026875"", ""Superior Court of Justice!F""&amp;row(N44)))"),TRUE)</f>
        <v>1</v>
      </c>
    </row>
    <row r="48" spans="1:14" ht="409.6" x14ac:dyDescent="0.25">
      <c r="A48" s="1" t="s">
        <v>176</v>
      </c>
      <c r="B48" s="1" t="s">
        <v>185</v>
      </c>
      <c r="C48" s="1" t="s">
        <v>357</v>
      </c>
      <c r="D48" s="3" t="s">
        <v>358</v>
      </c>
      <c r="E48" s="3" t="s">
        <v>537</v>
      </c>
      <c r="J48" s="1" t="b">
        <f ca="1">IFERROR(__xludf.DUMMYFUNCTION("EXACT(A48,IMPORTRANGE(""https://docs.google.com/spreadsheets/d/14rXa0ynX1vlU3eNkCh8ozWFOsGR4nUZNiWcYiufDnsE/edit#gid=796026875"", ""Superior Court of Justice!A""&amp;row(J45)))"),TRUE)</f>
        <v>1</v>
      </c>
      <c r="K48" s="1" t="b">
        <f ca="1">IFERROR(__xludf.DUMMYFUNCTION("EXACT(B48,IMPORTRANGE(""https://docs.google.com/spreadsheets/d/14rXa0ynX1vlU3eNkCh8ozWFOsGR4nUZNiWcYiufDnsE/edit#gid=796026875"", ""Superior Court of Justice!C""&amp;row(K45)))"),TRUE)</f>
        <v>1</v>
      </c>
      <c r="L48" s="1" t="b">
        <f ca="1">IFERROR(__xludf.DUMMYFUNCTION("EXACT(C48,IMPORTRANGE(""https://docs.google.com/spreadsheets/d/14rXa0ynX1vlU3eNkCh8ozWFOsGR4nUZNiWcYiufDnsE/edit#gid=796026875"", ""Superior Court of Justice!D""&amp;row(L45)))"),TRUE)</f>
        <v>1</v>
      </c>
      <c r="M48" s="1" t="b">
        <f ca="1">IFERROR(__xludf.DUMMYFUNCTION("EXACT(D48,IMPORTRANGE(""https://docs.google.com/spreadsheets/d/14rXa0ynX1vlU3eNkCh8ozWFOsGR4nUZNiWcYiufDnsE/edit#gid=796026875"", ""Superior Court of Justice!E""&amp;row(M45)))"),TRUE)</f>
        <v>1</v>
      </c>
      <c r="N48" s="1" t="b">
        <f ca="1">IFERROR(__xludf.DUMMYFUNCTION("EXACT(E48,IMPORTRANGE(""https://docs.google.com/spreadsheets/d/14rXa0ynX1vlU3eNkCh8ozWFOsGR4nUZNiWcYiufDnsE/edit#gid=796026875"", ""Superior Court of Justice!F""&amp;row(N45)))"),TRUE)</f>
        <v>1</v>
      </c>
    </row>
    <row r="49" spans="1:14" ht="105.6" x14ac:dyDescent="0.25">
      <c r="A49" s="1" t="s">
        <v>176</v>
      </c>
      <c r="B49" s="1" t="s">
        <v>186</v>
      </c>
      <c r="C49" s="1" t="s">
        <v>359</v>
      </c>
      <c r="D49" s="3" t="s">
        <v>360</v>
      </c>
      <c r="E49" s="3" t="s">
        <v>531</v>
      </c>
      <c r="J49" s="1" t="b">
        <f ca="1">IFERROR(__xludf.DUMMYFUNCTION("EXACT(A49,IMPORTRANGE(""https://docs.google.com/spreadsheets/d/14rXa0ynX1vlU3eNkCh8ozWFOsGR4nUZNiWcYiufDnsE/edit#gid=796026875"", ""Superior Court of Justice!A""&amp;row(J46)))"),TRUE)</f>
        <v>1</v>
      </c>
      <c r="K49" s="1" t="b">
        <f ca="1">IFERROR(__xludf.DUMMYFUNCTION("EXACT(B49,IMPORTRANGE(""https://docs.google.com/spreadsheets/d/14rXa0ynX1vlU3eNkCh8ozWFOsGR4nUZNiWcYiufDnsE/edit#gid=796026875"", ""Superior Court of Justice!C""&amp;row(K46)))"),TRUE)</f>
        <v>1</v>
      </c>
      <c r="L49" s="1" t="b">
        <f ca="1">IFERROR(__xludf.DUMMYFUNCTION("EXACT(C49,IMPORTRANGE(""https://docs.google.com/spreadsheets/d/14rXa0ynX1vlU3eNkCh8ozWFOsGR4nUZNiWcYiufDnsE/edit#gid=796026875"", ""Superior Court of Justice!D""&amp;row(L46)))"),TRUE)</f>
        <v>1</v>
      </c>
      <c r="M49" s="1" t="b">
        <f ca="1">IFERROR(__xludf.DUMMYFUNCTION("EXACT(D49,IMPORTRANGE(""https://docs.google.com/spreadsheets/d/14rXa0ynX1vlU3eNkCh8ozWFOsGR4nUZNiWcYiufDnsE/edit#gid=796026875"", ""Superior Court of Justice!E""&amp;row(M46)))"),TRUE)</f>
        <v>1</v>
      </c>
      <c r="N49" s="1" t="b">
        <f ca="1">IFERROR(__xludf.DUMMYFUNCTION("EXACT(E49,IMPORTRANGE(""https://docs.google.com/spreadsheets/d/14rXa0ynX1vlU3eNkCh8ozWFOsGR4nUZNiWcYiufDnsE/edit#gid=796026875"", ""Superior Court of Justice!F""&amp;row(N46)))"),TRUE)</f>
        <v>1</v>
      </c>
    </row>
    <row r="50" spans="1:14" ht="171.6" x14ac:dyDescent="0.25">
      <c r="A50" s="1" t="s">
        <v>176</v>
      </c>
      <c r="B50" s="1" t="s">
        <v>189</v>
      </c>
      <c r="C50" s="1" t="s">
        <v>361</v>
      </c>
      <c r="D50" s="1" t="s">
        <v>362</v>
      </c>
      <c r="E50" s="1" t="s">
        <v>118</v>
      </c>
      <c r="J50" s="1" t="b">
        <f ca="1">IFERROR(__xludf.DUMMYFUNCTION("EXACT(A50,IMPORTRANGE(""https://docs.google.com/spreadsheets/d/14rXa0ynX1vlU3eNkCh8ozWFOsGR4nUZNiWcYiufDnsE/edit#gid=796026875"", ""Superior Court of Justice!A""&amp;row(J47)))"),TRUE)</f>
        <v>1</v>
      </c>
      <c r="K50" s="1" t="b">
        <f ca="1">IFERROR(__xludf.DUMMYFUNCTION("EXACT(B50,IMPORTRANGE(""https://docs.google.com/spreadsheets/d/14rXa0ynX1vlU3eNkCh8ozWFOsGR4nUZNiWcYiufDnsE/edit#gid=796026875"", ""Superior Court of Justice!C""&amp;row(K47)))"),TRUE)</f>
        <v>1</v>
      </c>
      <c r="L50" s="1" t="b">
        <f ca="1">IFERROR(__xludf.DUMMYFUNCTION("EXACT(C50,IMPORTRANGE(""https://docs.google.com/spreadsheets/d/14rXa0ynX1vlU3eNkCh8ozWFOsGR4nUZNiWcYiufDnsE/edit#gid=796026875"", ""Superior Court of Justice!D""&amp;row(L47)))"),TRUE)</f>
        <v>1</v>
      </c>
      <c r="M50" s="1" t="b">
        <f ca="1">IFERROR(__xludf.DUMMYFUNCTION("EXACT(D50,IMPORTRANGE(""https://docs.google.com/spreadsheets/d/14rXa0ynX1vlU3eNkCh8ozWFOsGR4nUZNiWcYiufDnsE/edit#gid=796026875"", ""Superior Court of Justice!E""&amp;row(M47)))"),TRUE)</f>
        <v>1</v>
      </c>
      <c r="N50" s="1" t="b">
        <f ca="1">IFERROR(__xludf.DUMMYFUNCTION("EXACT(E50,IMPORTRANGE(""https://docs.google.com/spreadsheets/d/14rXa0ynX1vlU3eNkCh8ozWFOsGR4nUZNiWcYiufDnsE/edit#gid=796026875"", ""Superior Court of Justice!F""&amp;row(N47)))"),TRUE)</f>
        <v>1</v>
      </c>
    </row>
    <row r="51" spans="1:14" ht="409.6" x14ac:dyDescent="0.25">
      <c r="A51" s="1" t="s">
        <v>176</v>
      </c>
      <c r="B51" s="1" t="s">
        <v>193</v>
      </c>
      <c r="C51" s="1" t="s">
        <v>363</v>
      </c>
      <c r="D51" s="3" t="s">
        <v>364</v>
      </c>
      <c r="E51" s="3" t="s">
        <v>537</v>
      </c>
      <c r="J51" s="1" t="b">
        <f ca="1">IFERROR(__xludf.DUMMYFUNCTION("EXACT(A51,IMPORTRANGE(""https://docs.google.com/spreadsheets/d/14rXa0ynX1vlU3eNkCh8ozWFOsGR4nUZNiWcYiufDnsE/edit#gid=796026875"", ""Superior Court of Justice!A""&amp;row(J48)))"),TRUE)</f>
        <v>1</v>
      </c>
      <c r="K51" s="1" t="b">
        <f ca="1">IFERROR(__xludf.DUMMYFUNCTION("EXACT(B51,IMPORTRANGE(""https://docs.google.com/spreadsheets/d/14rXa0ynX1vlU3eNkCh8ozWFOsGR4nUZNiWcYiufDnsE/edit#gid=796026875"", ""Superior Court of Justice!C""&amp;row(K48)))"),TRUE)</f>
        <v>1</v>
      </c>
      <c r="L51" s="1" t="b">
        <f ca="1">IFERROR(__xludf.DUMMYFUNCTION("EXACT(C51,IMPORTRANGE(""https://docs.google.com/spreadsheets/d/14rXa0ynX1vlU3eNkCh8ozWFOsGR4nUZNiWcYiufDnsE/edit#gid=796026875"", ""Superior Court of Justice!D""&amp;row(L48)))"),TRUE)</f>
        <v>1</v>
      </c>
      <c r="M51" s="1" t="b">
        <f ca="1">IFERROR(__xludf.DUMMYFUNCTION("EXACT(D51,IMPORTRANGE(""https://docs.google.com/spreadsheets/d/14rXa0ynX1vlU3eNkCh8ozWFOsGR4nUZNiWcYiufDnsE/edit#gid=796026875"", ""Superior Court of Justice!E""&amp;row(M48)))"),TRUE)</f>
        <v>1</v>
      </c>
      <c r="N51" s="1" t="b">
        <f ca="1">IFERROR(__xludf.DUMMYFUNCTION("EXACT(E51,IMPORTRANGE(""https://docs.google.com/spreadsheets/d/14rXa0ynX1vlU3eNkCh8ozWFOsGR4nUZNiWcYiufDnsE/edit#gid=796026875"", ""Superior Court of Justice!F""&amp;row(N48)))"),TRUE)</f>
        <v>1</v>
      </c>
    </row>
    <row r="52" spans="1:14" ht="316.8" x14ac:dyDescent="0.25">
      <c r="A52" s="1" t="s">
        <v>176</v>
      </c>
      <c r="B52" s="1" t="s">
        <v>197</v>
      </c>
      <c r="C52" s="1" t="s">
        <v>14</v>
      </c>
      <c r="D52" s="3" t="s">
        <v>365</v>
      </c>
      <c r="E52" s="3" t="s">
        <v>482</v>
      </c>
      <c r="J52" s="1" t="b">
        <f ca="1">IFERROR(__xludf.DUMMYFUNCTION("EXACT(A52,IMPORTRANGE(""https://docs.google.com/spreadsheets/d/14rXa0ynX1vlU3eNkCh8ozWFOsGR4nUZNiWcYiufDnsE/edit#gid=796026875"", ""Superior Court of Justice!A""&amp;row(J49)))"),TRUE)</f>
        <v>1</v>
      </c>
      <c r="K52" s="1" t="b">
        <f ca="1">IFERROR(__xludf.DUMMYFUNCTION("EXACT(B52,IMPORTRANGE(""https://docs.google.com/spreadsheets/d/14rXa0ynX1vlU3eNkCh8ozWFOsGR4nUZNiWcYiufDnsE/edit#gid=796026875"", ""Superior Court of Justice!C""&amp;row(K49)))"),TRUE)</f>
        <v>1</v>
      </c>
      <c r="L52" s="1" t="b">
        <f ca="1">IFERROR(__xludf.DUMMYFUNCTION("EXACT(C52,IMPORTRANGE(""https://docs.google.com/spreadsheets/d/14rXa0ynX1vlU3eNkCh8ozWFOsGR4nUZNiWcYiufDnsE/edit#gid=796026875"", ""Superior Court of Justice!D""&amp;row(L49)))"),TRUE)</f>
        <v>1</v>
      </c>
      <c r="M52" s="1" t="b">
        <f ca="1">IFERROR(__xludf.DUMMYFUNCTION("EXACT(D52,IMPORTRANGE(""https://docs.google.com/spreadsheets/d/14rXa0ynX1vlU3eNkCh8ozWFOsGR4nUZNiWcYiufDnsE/edit#gid=796026875"", ""Superior Court of Justice!E""&amp;row(M49)))"),TRUE)</f>
        <v>1</v>
      </c>
      <c r="N52" s="1" t="b">
        <f ca="1">IFERROR(__xludf.DUMMYFUNCTION("EXACT(E52,IMPORTRANGE(""https://docs.google.com/spreadsheets/d/14rXa0ynX1vlU3eNkCh8ozWFOsGR4nUZNiWcYiufDnsE/edit#gid=796026875"", ""Superior Court of Justice!F""&amp;row(N49)))"),TRUE)</f>
        <v>1</v>
      </c>
    </row>
    <row r="53" spans="1:14" ht="409.6" x14ac:dyDescent="0.25">
      <c r="A53" s="1" t="s">
        <v>176</v>
      </c>
      <c r="B53" s="1" t="s">
        <v>200</v>
      </c>
      <c r="C53" s="1" t="s">
        <v>366</v>
      </c>
      <c r="D53" s="3" t="s">
        <v>367</v>
      </c>
      <c r="E53" s="3" t="s">
        <v>510</v>
      </c>
      <c r="J53" s="1" t="b">
        <f ca="1">IFERROR(__xludf.DUMMYFUNCTION("EXACT(A53,IMPORTRANGE(""https://docs.google.com/spreadsheets/d/14rXa0ynX1vlU3eNkCh8ozWFOsGR4nUZNiWcYiufDnsE/edit#gid=796026875"", ""Superior Court of Justice!A""&amp;row(J50)))"),TRUE)</f>
        <v>1</v>
      </c>
      <c r="K53" s="1" t="b">
        <f ca="1">IFERROR(__xludf.DUMMYFUNCTION("EXACT(B53,IMPORTRANGE(""https://docs.google.com/spreadsheets/d/14rXa0ynX1vlU3eNkCh8ozWFOsGR4nUZNiWcYiufDnsE/edit#gid=796026875"", ""Superior Court of Justice!C""&amp;row(K50)))"),TRUE)</f>
        <v>1</v>
      </c>
      <c r="L53" s="1" t="b">
        <f ca="1">IFERROR(__xludf.DUMMYFUNCTION("EXACT(C53,IMPORTRANGE(""https://docs.google.com/spreadsheets/d/14rXa0ynX1vlU3eNkCh8ozWFOsGR4nUZNiWcYiufDnsE/edit#gid=796026875"", ""Superior Court of Justice!D""&amp;row(L50)))"),TRUE)</f>
        <v>1</v>
      </c>
      <c r="M53" s="1" t="b">
        <f ca="1">IFERROR(__xludf.DUMMYFUNCTION("EXACT(D53,IMPORTRANGE(""https://docs.google.com/spreadsheets/d/14rXa0ynX1vlU3eNkCh8ozWFOsGR4nUZNiWcYiufDnsE/edit#gid=796026875"", ""Superior Court of Justice!E""&amp;row(M50)))"),TRUE)</f>
        <v>1</v>
      </c>
      <c r="N53" s="1" t="b">
        <f ca="1">IFERROR(__xludf.DUMMYFUNCTION("EXACT(E53,IMPORTRANGE(""https://docs.google.com/spreadsheets/d/14rXa0ynX1vlU3eNkCh8ozWFOsGR4nUZNiWcYiufDnsE/edit#gid=796026875"", ""Superior Court of Justice!F""&amp;row(N50)))"),TRUE)</f>
        <v>1</v>
      </c>
    </row>
    <row r="54" spans="1:14" ht="409.6" x14ac:dyDescent="0.25">
      <c r="A54" s="1" t="s">
        <v>176</v>
      </c>
      <c r="B54" s="1" t="s">
        <v>203</v>
      </c>
      <c r="C54" s="1" t="s">
        <v>368</v>
      </c>
      <c r="D54" s="3" t="s">
        <v>369</v>
      </c>
      <c r="E54" s="3" t="s">
        <v>538</v>
      </c>
      <c r="J54" s="1" t="b">
        <f ca="1">IFERROR(__xludf.DUMMYFUNCTION("EXACT(A54,IMPORTRANGE(""https://docs.google.com/spreadsheets/d/14rXa0ynX1vlU3eNkCh8ozWFOsGR4nUZNiWcYiufDnsE/edit#gid=796026875"", ""Superior Court of Justice!A""&amp;row(J51)))"),TRUE)</f>
        <v>1</v>
      </c>
      <c r="K54" s="1" t="b">
        <f ca="1">IFERROR(__xludf.DUMMYFUNCTION("EXACT(B54,IMPORTRANGE(""https://docs.google.com/spreadsheets/d/14rXa0ynX1vlU3eNkCh8ozWFOsGR4nUZNiWcYiufDnsE/edit#gid=796026875"", ""Superior Court of Justice!C""&amp;row(K51)))"),TRUE)</f>
        <v>1</v>
      </c>
      <c r="L54" s="1" t="b">
        <f ca="1">IFERROR(__xludf.DUMMYFUNCTION("EXACT(C54,IMPORTRANGE(""https://docs.google.com/spreadsheets/d/14rXa0ynX1vlU3eNkCh8ozWFOsGR4nUZNiWcYiufDnsE/edit#gid=796026875"", ""Superior Court of Justice!D""&amp;row(L51)))"),TRUE)</f>
        <v>1</v>
      </c>
      <c r="M54" s="1" t="b">
        <f ca="1">IFERROR(__xludf.DUMMYFUNCTION("EXACT(D54,IMPORTRANGE(""https://docs.google.com/spreadsheets/d/14rXa0ynX1vlU3eNkCh8ozWFOsGR4nUZNiWcYiufDnsE/edit#gid=796026875"", ""Superior Court of Justice!E""&amp;row(M51)))"),TRUE)</f>
        <v>1</v>
      </c>
      <c r="N54" s="1" t="b">
        <f ca="1">IFERROR(__xludf.DUMMYFUNCTION("EXACT(E54,IMPORTRANGE(""https://docs.google.com/spreadsheets/d/14rXa0ynX1vlU3eNkCh8ozWFOsGR4nUZNiWcYiufDnsE/edit#gid=796026875"", ""Superior Court of Justice!F""&amp;row(N51)))"),TRUE)</f>
        <v>1</v>
      </c>
    </row>
    <row r="55" spans="1:14" ht="237.6" x14ac:dyDescent="0.25">
      <c r="A55" s="1" t="s">
        <v>176</v>
      </c>
      <c r="B55" s="1" t="s">
        <v>205</v>
      </c>
      <c r="C55" s="1" t="s">
        <v>370</v>
      </c>
      <c r="D55" s="3" t="s">
        <v>371</v>
      </c>
      <c r="E55" s="3" t="s">
        <v>482</v>
      </c>
      <c r="J55" s="1" t="b">
        <f ca="1">IFERROR(__xludf.DUMMYFUNCTION("EXACT(A55,IMPORTRANGE(""https://docs.google.com/spreadsheets/d/14rXa0ynX1vlU3eNkCh8ozWFOsGR4nUZNiWcYiufDnsE/edit#gid=796026875"", ""Superior Court of Justice!A""&amp;row(J52)))"),TRUE)</f>
        <v>1</v>
      </c>
      <c r="K55" s="1" t="b">
        <f ca="1">IFERROR(__xludf.DUMMYFUNCTION("EXACT(B55,IMPORTRANGE(""https://docs.google.com/spreadsheets/d/14rXa0ynX1vlU3eNkCh8ozWFOsGR4nUZNiWcYiufDnsE/edit#gid=796026875"", ""Superior Court of Justice!C""&amp;row(K52)))"),TRUE)</f>
        <v>1</v>
      </c>
      <c r="L55" s="1" t="b">
        <f ca="1">IFERROR(__xludf.DUMMYFUNCTION("EXACT(C55,IMPORTRANGE(""https://docs.google.com/spreadsheets/d/14rXa0ynX1vlU3eNkCh8ozWFOsGR4nUZNiWcYiufDnsE/edit#gid=796026875"", ""Superior Court of Justice!D""&amp;row(L52)))"),TRUE)</f>
        <v>1</v>
      </c>
      <c r="M55" s="1" t="b">
        <f ca="1">IFERROR(__xludf.DUMMYFUNCTION("EXACT(D55,IMPORTRANGE(""https://docs.google.com/spreadsheets/d/14rXa0ynX1vlU3eNkCh8ozWFOsGR4nUZNiWcYiufDnsE/edit#gid=796026875"", ""Superior Court of Justice!E""&amp;row(M52)))"),TRUE)</f>
        <v>1</v>
      </c>
      <c r="N55" s="1" t="b">
        <f ca="1">IFERROR(__xludf.DUMMYFUNCTION("EXACT(E55,IMPORTRANGE(""https://docs.google.com/spreadsheets/d/14rXa0ynX1vlU3eNkCh8ozWFOsGR4nUZNiWcYiufDnsE/edit#gid=796026875"", ""Superior Court of Justice!F""&amp;row(N52)))"),TRUE)</f>
        <v>1</v>
      </c>
    </row>
    <row r="56" spans="1:14" ht="409.6" x14ac:dyDescent="0.25">
      <c r="A56" s="1" t="s">
        <v>176</v>
      </c>
      <c r="B56" s="1" t="s">
        <v>208</v>
      </c>
      <c r="C56" s="1" t="s">
        <v>372</v>
      </c>
      <c r="D56" s="3" t="s">
        <v>373</v>
      </c>
      <c r="E56" s="3" t="s">
        <v>511</v>
      </c>
      <c r="J56" s="1" t="b">
        <f ca="1">IFERROR(__xludf.DUMMYFUNCTION("EXACT(A56,IMPORTRANGE(""https://docs.google.com/spreadsheets/d/14rXa0ynX1vlU3eNkCh8ozWFOsGR4nUZNiWcYiufDnsE/edit#gid=796026875"", ""Superior Court of Justice!A""&amp;row(J53)))"),TRUE)</f>
        <v>1</v>
      </c>
      <c r="K56" s="1" t="b">
        <f ca="1">IFERROR(__xludf.DUMMYFUNCTION("EXACT(B56,IMPORTRANGE(""https://docs.google.com/spreadsheets/d/14rXa0ynX1vlU3eNkCh8ozWFOsGR4nUZNiWcYiufDnsE/edit#gid=796026875"", ""Superior Court of Justice!C""&amp;row(K53)))"),TRUE)</f>
        <v>1</v>
      </c>
      <c r="L56" s="1" t="b">
        <f ca="1">IFERROR(__xludf.DUMMYFUNCTION("EXACT(C56,IMPORTRANGE(""https://docs.google.com/spreadsheets/d/14rXa0ynX1vlU3eNkCh8ozWFOsGR4nUZNiWcYiufDnsE/edit#gid=796026875"", ""Superior Court of Justice!D""&amp;row(L53)))"),TRUE)</f>
        <v>1</v>
      </c>
      <c r="M56" s="1" t="b">
        <f ca="1">IFERROR(__xludf.DUMMYFUNCTION("EXACT(D56,IMPORTRANGE(""https://docs.google.com/spreadsheets/d/14rXa0ynX1vlU3eNkCh8ozWFOsGR4nUZNiWcYiufDnsE/edit#gid=796026875"", ""Superior Court of Justice!E""&amp;row(M53)))"),TRUE)</f>
        <v>1</v>
      </c>
      <c r="N56" s="1" t="b">
        <f ca="1">IFERROR(__xludf.DUMMYFUNCTION("EXACT(E56,IMPORTRANGE(""https://docs.google.com/spreadsheets/d/14rXa0ynX1vlU3eNkCh8ozWFOsGR4nUZNiWcYiufDnsE/edit#gid=796026875"", ""Superior Court of Justice!F""&amp;row(N53)))"),TRUE)</f>
        <v>1</v>
      </c>
    </row>
    <row r="57" spans="1:14" ht="409.6" x14ac:dyDescent="0.25">
      <c r="A57" s="1" t="s">
        <v>176</v>
      </c>
      <c r="B57" s="1" t="s">
        <v>212</v>
      </c>
      <c r="C57" s="1" t="s">
        <v>374</v>
      </c>
      <c r="D57" s="3" t="s">
        <v>375</v>
      </c>
      <c r="E57" s="3" t="s">
        <v>512</v>
      </c>
      <c r="J57" s="1" t="b">
        <f ca="1">IFERROR(__xludf.DUMMYFUNCTION("EXACT(A57,IMPORTRANGE(""https://docs.google.com/spreadsheets/d/14rXa0ynX1vlU3eNkCh8ozWFOsGR4nUZNiWcYiufDnsE/edit#gid=796026875"", ""Superior Court of Justice!A""&amp;row(J54)))"),TRUE)</f>
        <v>1</v>
      </c>
      <c r="K57" s="1" t="b">
        <f ca="1">IFERROR(__xludf.DUMMYFUNCTION("EXACT(B57,IMPORTRANGE(""https://docs.google.com/spreadsheets/d/14rXa0ynX1vlU3eNkCh8ozWFOsGR4nUZNiWcYiufDnsE/edit#gid=796026875"", ""Superior Court of Justice!C""&amp;row(K54)))"),TRUE)</f>
        <v>1</v>
      </c>
      <c r="L57" s="1" t="b">
        <f ca="1">IFERROR(__xludf.DUMMYFUNCTION("EXACT(C57,IMPORTRANGE(""https://docs.google.com/spreadsheets/d/14rXa0ynX1vlU3eNkCh8ozWFOsGR4nUZNiWcYiufDnsE/edit#gid=796026875"", ""Superior Court of Justice!D""&amp;row(L54)))"),TRUE)</f>
        <v>1</v>
      </c>
      <c r="M57" s="1" t="b">
        <f ca="1">IFERROR(__xludf.DUMMYFUNCTION("EXACT(D57,IMPORTRANGE(""https://docs.google.com/spreadsheets/d/14rXa0ynX1vlU3eNkCh8ozWFOsGR4nUZNiWcYiufDnsE/edit#gid=796026875"", ""Superior Court of Justice!E""&amp;row(M54)))"),TRUE)</f>
        <v>1</v>
      </c>
      <c r="N57" s="1" t="b">
        <f ca="1">IFERROR(__xludf.DUMMYFUNCTION("EXACT(E57,IMPORTRANGE(""https://docs.google.com/spreadsheets/d/14rXa0ynX1vlU3eNkCh8ozWFOsGR4nUZNiWcYiufDnsE/edit#gid=796026875"", ""Superior Court of Justice!F""&amp;row(N54)))"),TRUE)</f>
        <v>1</v>
      </c>
    </row>
    <row r="58" spans="1:14" ht="158.4" x14ac:dyDescent="0.25">
      <c r="A58" s="1" t="s">
        <v>215</v>
      </c>
      <c r="B58" s="1" t="s">
        <v>216</v>
      </c>
      <c r="C58" s="1" t="s">
        <v>376</v>
      </c>
      <c r="D58" s="3" t="s">
        <v>377</v>
      </c>
      <c r="E58" s="3" t="s">
        <v>535</v>
      </c>
      <c r="J58" s="1" t="b">
        <f ca="1">IFERROR(__xludf.DUMMYFUNCTION("EXACT(A58,IMPORTRANGE(""https://docs.google.com/spreadsheets/d/14rXa0ynX1vlU3eNkCh8ozWFOsGR4nUZNiWcYiufDnsE/edit#gid=796026875"", ""Superior Court of Justice!A""&amp;row(J55)))"),TRUE)</f>
        <v>1</v>
      </c>
      <c r="K58" s="1" t="b">
        <f ca="1">IFERROR(__xludf.DUMMYFUNCTION("EXACT(B58,IMPORTRANGE(""https://docs.google.com/spreadsheets/d/14rXa0ynX1vlU3eNkCh8ozWFOsGR4nUZNiWcYiufDnsE/edit#gid=796026875"", ""Superior Court of Justice!C""&amp;row(K55)))"),TRUE)</f>
        <v>1</v>
      </c>
      <c r="L58" s="1" t="b">
        <f ca="1">IFERROR(__xludf.DUMMYFUNCTION("EXACT(C58,IMPORTRANGE(""https://docs.google.com/spreadsheets/d/14rXa0ynX1vlU3eNkCh8ozWFOsGR4nUZNiWcYiufDnsE/edit#gid=796026875"", ""Superior Court of Justice!D""&amp;row(L55)))"),TRUE)</f>
        <v>1</v>
      </c>
      <c r="M58" s="1" t="b">
        <f ca="1">IFERROR(__xludf.DUMMYFUNCTION("EXACT(D58,IMPORTRANGE(""https://docs.google.com/spreadsheets/d/14rXa0ynX1vlU3eNkCh8ozWFOsGR4nUZNiWcYiufDnsE/edit#gid=796026875"", ""Superior Court of Justice!E""&amp;row(M55)))"),TRUE)</f>
        <v>1</v>
      </c>
      <c r="N58" s="1" t="b">
        <f ca="1">IFERROR(__xludf.DUMMYFUNCTION("EXACT(E58,IMPORTRANGE(""https://docs.google.com/spreadsheets/d/14rXa0ynX1vlU3eNkCh8ozWFOsGR4nUZNiWcYiufDnsE/edit#gid=796026875"", ""Superior Court of Justice!F""&amp;row(N55)))"),TRUE)</f>
        <v>1</v>
      </c>
    </row>
    <row r="59" spans="1:14" ht="158.4" x14ac:dyDescent="0.25">
      <c r="A59" s="1" t="s">
        <v>215</v>
      </c>
      <c r="B59" s="1" t="s">
        <v>219</v>
      </c>
      <c r="C59" s="1" t="s">
        <v>376</v>
      </c>
      <c r="D59" s="3" t="s">
        <v>377</v>
      </c>
      <c r="E59" s="3" t="s">
        <v>535</v>
      </c>
      <c r="J59" s="1" t="b">
        <f ca="1">IFERROR(__xludf.DUMMYFUNCTION("EXACT(A59,IMPORTRANGE(""https://docs.google.com/spreadsheets/d/14rXa0ynX1vlU3eNkCh8ozWFOsGR4nUZNiWcYiufDnsE/edit#gid=796026875"", ""Superior Court of Justice!A""&amp;row(J56)))"),TRUE)</f>
        <v>1</v>
      </c>
      <c r="K59" s="1" t="b">
        <f ca="1">IFERROR(__xludf.DUMMYFUNCTION("EXACT(B59,IMPORTRANGE(""https://docs.google.com/spreadsheets/d/14rXa0ynX1vlU3eNkCh8ozWFOsGR4nUZNiWcYiufDnsE/edit#gid=796026875"", ""Superior Court of Justice!C""&amp;row(K56)))"),TRUE)</f>
        <v>1</v>
      </c>
      <c r="L59" s="1" t="b">
        <f ca="1">IFERROR(__xludf.DUMMYFUNCTION("EXACT(C59,IMPORTRANGE(""https://docs.google.com/spreadsheets/d/14rXa0ynX1vlU3eNkCh8ozWFOsGR4nUZNiWcYiufDnsE/edit#gid=796026875"", ""Superior Court of Justice!D""&amp;row(L56)))"),TRUE)</f>
        <v>1</v>
      </c>
      <c r="M59" s="1" t="b">
        <f ca="1">IFERROR(__xludf.DUMMYFUNCTION("EXACT(D59,IMPORTRANGE(""https://docs.google.com/spreadsheets/d/14rXa0ynX1vlU3eNkCh8ozWFOsGR4nUZNiWcYiufDnsE/edit#gid=796026875"", ""Superior Court of Justice!E""&amp;row(M56)))"),TRUE)</f>
        <v>1</v>
      </c>
      <c r="N59" s="1" t="b">
        <f ca="1">IFERROR(__xludf.DUMMYFUNCTION("EXACT(E59,IMPORTRANGE(""https://docs.google.com/spreadsheets/d/14rXa0ynX1vlU3eNkCh8ozWFOsGR4nUZNiWcYiufDnsE/edit#gid=796026875"", ""Superior Court of Justice!F""&amp;row(N56)))"),TRUE)</f>
        <v>1</v>
      </c>
    </row>
    <row r="60" spans="1:14" ht="158.4" x14ac:dyDescent="0.25">
      <c r="A60" s="1" t="s">
        <v>215</v>
      </c>
      <c r="B60" s="1" t="s">
        <v>220</v>
      </c>
      <c r="C60" s="1" t="s">
        <v>376</v>
      </c>
      <c r="D60" s="3" t="s">
        <v>377</v>
      </c>
      <c r="E60" s="3" t="s">
        <v>535</v>
      </c>
      <c r="J60" s="1" t="b">
        <f ca="1">IFERROR(__xludf.DUMMYFUNCTION("EXACT(A60,IMPORTRANGE(""https://docs.google.com/spreadsheets/d/14rXa0ynX1vlU3eNkCh8ozWFOsGR4nUZNiWcYiufDnsE/edit#gid=796026875"", ""Superior Court of Justice!A""&amp;row(J57)))"),TRUE)</f>
        <v>1</v>
      </c>
      <c r="K60" s="1" t="b">
        <f ca="1">IFERROR(__xludf.DUMMYFUNCTION("EXACT(B60,IMPORTRANGE(""https://docs.google.com/spreadsheets/d/14rXa0ynX1vlU3eNkCh8ozWFOsGR4nUZNiWcYiufDnsE/edit#gid=796026875"", ""Superior Court of Justice!C""&amp;row(K57)))"),TRUE)</f>
        <v>1</v>
      </c>
      <c r="L60" s="1" t="b">
        <f ca="1">IFERROR(__xludf.DUMMYFUNCTION("EXACT(C60,IMPORTRANGE(""https://docs.google.com/spreadsheets/d/14rXa0ynX1vlU3eNkCh8ozWFOsGR4nUZNiWcYiufDnsE/edit#gid=796026875"", ""Superior Court of Justice!D""&amp;row(L57)))"),TRUE)</f>
        <v>1</v>
      </c>
      <c r="M60" s="1" t="b">
        <f ca="1">IFERROR(__xludf.DUMMYFUNCTION("EXACT(D60,IMPORTRANGE(""https://docs.google.com/spreadsheets/d/14rXa0ynX1vlU3eNkCh8ozWFOsGR4nUZNiWcYiufDnsE/edit#gid=796026875"", ""Superior Court of Justice!E""&amp;row(M57)))"),TRUE)</f>
        <v>1</v>
      </c>
      <c r="N60" s="1" t="b">
        <f ca="1">IFERROR(__xludf.DUMMYFUNCTION("EXACT(E60,IMPORTRANGE(""https://docs.google.com/spreadsheets/d/14rXa0ynX1vlU3eNkCh8ozWFOsGR4nUZNiWcYiufDnsE/edit#gid=796026875"", ""Superior Court of Justice!F""&amp;row(N57)))"),TRUE)</f>
        <v>1</v>
      </c>
    </row>
    <row r="61" spans="1:14" ht="158.4" x14ac:dyDescent="0.25">
      <c r="A61" s="1" t="s">
        <v>215</v>
      </c>
      <c r="B61" s="1" t="s">
        <v>221</v>
      </c>
      <c r="C61" s="1" t="s">
        <v>376</v>
      </c>
      <c r="D61" s="3" t="s">
        <v>377</v>
      </c>
      <c r="E61" s="3" t="s">
        <v>535</v>
      </c>
      <c r="J61" s="1" t="b">
        <f ca="1">IFERROR(__xludf.DUMMYFUNCTION("EXACT(A61,IMPORTRANGE(""https://docs.google.com/spreadsheets/d/14rXa0ynX1vlU3eNkCh8ozWFOsGR4nUZNiWcYiufDnsE/edit#gid=796026875"", ""Superior Court of Justice!A""&amp;row(J58)))"),TRUE)</f>
        <v>1</v>
      </c>
      <c r="K61" s="1" t="b">
        <f ca="1">IFERROR(__xludf.DUMMYFUNCTION("EXACT(B61,IMPORTRANGE(""https://docs.google.com/spreadsheets/d/14rXa0ynX1vlU3eNkCh8ozWFOsGR4nUZNiWcYiufDnsE/edit#gid=796026875"", ""Superior Court of Justice!C""&amp;row(K58)))"),TRUE)</f>
        <v>1</v>
      </c>
      <c r="L61" s="1" t="b">
        <f ca="1">IFERROR(__xludf.DUMMYFUNCTION("EXACT(C61,IMPORTRANGE(""https://docs.google.com/spreadsheets/d/14rXa0ynX1vlU3eNkCh8ozWFOsGR4nUZNiWcYiufDnsE/edit#gid=796026875"", ""Superior Court of Justice!D""&amp;row(L58)))"),TRUE)</f>
        <v>1</v>
      </c>
      <c r="M61" s="1" t="b">
        <f ca="1">IFERROR(__xludf.DUMMYFUNCTION("EXACT(D61,IMPORTRANGE(""https://docs.google.com/spreadsheets/d/14rXa0ynX1vlU3eNkCh8ozWFOsGR4nUZNiWcYiufDnsE/edit#gid=796026875"", ""Superior Court of Justice!E""&amp;row(M58)))"),TRUE)</f>
        <v>1</v>
      </c>
      <c r="N61" s="1" t="b">
        <f ca="1">IFERROR(__xludf.DUMMYFUNCTION("EXACT(E61,IMPORTRANGE(""https://docs.google.com/spreadsheets/d/14rXa0ynX1vlU3eNkCh8ozWFOsGR4nUZNiWcYiufDnsE/edit#gid=796026875"", ""Superior Court of Justice!F""&amp;row(N58)))"),TRUE)</f>
        <v>1</v>
      </c>
    </row>
    <row r="62" spans="1:14" ht="158.4" x14ac:dyDescent="0.25">
      <c r="A62" s="1" t="s">
        <v>215</v>
      </c>
      <c r="B62" s="1" t="s">
        <v>222</v>
      </c>
      <c r="C62" s="1" t="s">
        <v>376</v>
      </c>
      <c r="D62" s="3" t="s">
        <v>377</v>
      </c>
      <c r="E62" s="3" t="s">
        <v>535</v>
      </c>
      <c r="J62" s="1" t="b">
        <f ca="1">IFERROR(__xludf.DUMMYFUNCTION("EXACT(A62,IMPORTRANGE(""https://docs.google.com/spreadsheets/d/14rXa0ynX1vlU3eNkCh8ozWFOsGR4nUZNiWcYiufDnsE/edit#gid=796026875"", ""Superior Court of Justice!A""&amp;row(J59)))"),TRUE)</f>
        <v>1</v>
      </c>
      <c r="K62" s="1" t="b">
        <f ca="1">IFERROR(__xludf.DUMMYFUNCTION("EXACT(B62,IMPORTRANGE(""https://docs.google.com/spreadsheets/d/14rXa0ynX1vlU3eNkCh8ozWFOsGR4nUZNiWcYiufDnsE/edit#gid=796026875"", ""Superior Court of Justice!C""&amp;row(K59)))"),TRUE)</f>
        <v>1</v>
      </c>
      <c r="L62" s="1" t="b">
        <f ca="1">IFERROR(__xludf.DUMMYFUNCTION("EXACT(C62,IMPORTRANGE(""https://docs.google.com/spreadsheets/d/14rXa0ynX1vlU3eNkCh8ozWFOsGR4nUZNiWcYiufDnsE/edit#gid=796026875"", ""Superior Court of Justice!D""&amp;row(L59)))"),TRUE)</f>
        <v>1</v>
      </c>
      <c r="M62" s="1" t="b">
        <f ca="1">IFERROR(__xludf.DUMMYFUNCTION("EXACT(D62,IMPORTRANGE(""https://docs.google.com/spreadsheets/d/14rXa0ynX1vlU3eNkCh8ozWFOsGR4nUZNiWcYiufDnsE/edit#gid=796026875"", ""Superior Court of Justice!E""&amp;row(M59)))"),TRUE)</f>
        <v>1</v>
      </c>
      <c r="N62" s="1" t="b">
        <f ca="1">IFERROR(__xludf.DUMMYFUNCTION("EXACT(E62,IMPORTRANGE(""https://docs.google.com/spreadsheets/d/14rXa0ynX1vlU3eNkCh8ozWFOsGR4nUZNiWcYiufDnsE/edit#gid=796026875"", ""Superior Court of Justice!F""&amp;row(N59)))"),TRUE)</f>
        <v>1</v>
      </c>
    </row>
    <row r="63" spans="1:14" ht="158.4" x14ac:dyDescent="0.25">
      <c r="A63" s="1" t="s">
        <v>215</v>
      </c>
      <c r="B63" s="1" t="s">
        <v>223</v>
      </c>
      <c r="C63" s="1" t="s">
        <v>376</v>
      </c>
      <c r="D63" s="3" t="s">
        <v>377</v>
      </c>
      <c r="E63" s="3" t="s">
        <v>535</v>
      </c>
      <c r="J63" s="1" t="b">
        <f ca="1">IFERROR(__xludf.DUMMYFUNCTION("EXACT(A63,IMPORTRANGE(""https://docs.google.com/spreadsheets/d/14rXa0ynX1vlU3eNkCh8ozWFOsGR4nUZNiWcYiufDnsE/edit#gid=796026875"", ""Superior Court of Justice!A""&amp;row(J60)))"),TRUE)</f>
        <v>1</v>
      </c>
      <c r="K63" s="1" t="b">
        <f ca="1">IFERROR(__xludf.DUMMYFUNCTION("EXACT(B63,IMPORTRANGE(""https://docs.google.com/spreadsheets/d/14rXa0ynX1vlU3eNkCh8ozWFOsGR4nUZNiWcYiufDnsE/edit#gid=796026875"", ""Superior Court of Justice!C""&amp;row(K60)))"),TRUE)</f>
        <v>1</v>
      </c>
      <c r="L63" s="1" t="b">
        <f ca="1">IFERROR(__xludf.DUMMYFUNCTION("EXACT(C63,IMPORTRANGE(""https://docs.google.com/spreadsheets/d/14rXa0ynX1vlU3eNkCh8ozWFOsGR4nUZNiWcYiufDnsE/edit#gid=796026875"", ""Superior Court of Justice!D""&amp;row(L60)))"),TRUE)</f>
        <v>1</v>
      </c>
      <c r="M63" s="1" t="b">
        <f ca="1">IFERROR(__xludf.DUMMYFUNCTION("EXACT(D63,IMPORTRANGE(""https://docs.google.com/spreadsheets/d/14rXa0ynX1vlU3eNkCh8ozWFOsGR4nUZNiWcYiufDnsE/edit#gid=796026875"", ""Superior Court of Justice!E""&amp;row(M60)))"),TRUE)</f>
        <v>1</v>
      </c>
      <c r="N63" s="1" t="b">
        <f ca="1">IFERROR(__xludf.DUMMYFUNCTION("EXACT(E63,IMPORTRANGE(""https://docs.google.com/spreadsheets/d/14rXa0ynX1vlU3eNkCh8ozWFOsGR4nUZNiWcYiufDnsE/edit#gid=796026875"", ""Superior Court of Justice!F""&amp;row(N60)))"),TRUE)</f>
        <v>1</v>
      </c>
    </row>
    <row r="64" spans="1:14" ht="158.4" x14ac:dyDescent="0.25">
      <c r="A64" s="1" t="s">
        <v>215</v>
      </c>
      <c r="B64" s="1" t="s">
        <v>224</v>
      </c>
      <c r="C64" s="1" t="s">
        <v>376</v>
      </c>
      <c r="D64" s="3" t="s">
        <v>377</v>
      </c>
      <c r="E64" s="3" t="s">
        <v>535</v>
      </c>
      <c r="J64" s="1" t="b">
        <f ca="1">IFERROR(__xludf.DUMMYFUNCTION("EXACT(A64,IMPORTRANGE(""https://docs.google.com/spreadsheets/d/14rXa0ynX1vlU3eNkCh8ozWFOsGR4nUZNiWcYiufDnsE/edit#gid=796026875"", ""Superior Court of Justice!A""&amp;row(J61)))"),TRUE)</f>
        <v>1</v>
      </c>
      <c r="K64" s="1" t="b">
        <f ca="1">IFERROR(__xludf.DUMMYFUNCTION("EXACT(B64,IMPORTRANGE(""https://docs.google.com/spreadsheets/d/14rXa0ynX1vlU3eNkCh8ozWFOsGR4nUZNiWcYiufDnsE/edit#gid=796026875"", ""Superior Court of Justice!C""&amp;row(K61)))"),TRUE)</f>
        <v>1</v>
      </c>
      <c r="L64" s="1" t="b">
        <f ca="1">IFERROR(__xludf.DUMMYFUNCTION("EXACT(C64,IMPORTRANGE(""https://docs.google.com/spreadsheets/d/14rXa0ynX1vlU3eNkCh8ozWFOsGR4nUZNiWcYiufDnsE/edit#gid=796026875"", ""Superior Court of Justice!D""&amp;row(L61)))"),TRUE)</f>
        <v>1</v>
      </c>
      <c r="M64" s="1" t="b">
        <f ca="1">IFERROR(__xludf.DUMMYFUNCTION("EXACT(D64,IMPORTRANGE(""https://docs.google.com/spreadsheets/d/14rXa0ynX1vlU3eNkCh8ozWFOsGR4nUZNiWcYiufDnsE/edit#gid=796026875"", ""Superior Court of Justice!E""&amp;row(M61)))"),TRUE)</f>
        <v>1</v>
      </c>
      <c r="N64" s="1" t="b">
        <f ca="1">IFERROR(__xludf.DUMMYFUNCTION("EXACT(E64,IMPORTRANGE(""https://docs.google.com/spreadsheets/d/14rXa0ynX1vlU3eNkCh8ozWFOsGR4nUZNiWcYiufDnsE/edit#gid=796026875"", ""Superior Court of Justice!F""&amp;row(N61)))"),TRUE)</f>
        <v>1</v>
      </c>
    </row>
    <row r="65" spans="1:14" ht="158.4" x14ac:dyDescent="0.25">
      <c r="A65" s="1" t="s">
        <v>215</v>
      </c>
      <c r="B65" s="1" t="s">
        <v>225</v>
      </c>
      <c r="C65" s="1" t="s">
        <v>376</v>
      </c>
      <c r="D65" s="3" t="s">
        <v>377</v>
      </c>
      <c r="E65" s="3" t="s">
        <v>535</v>
      </c>
      <c r="J65" s="1" t="b">
        <f ca="1">IFERROR(__xludf.DUMMYFUNCTION("EXACT(A65,IMPORTRANGE(""https://docs.google.com/spreadsheets/d/14rXa0ynX1vlU3eNkCh8ozWFOsGR4nUZNiWcYiufDnsE/edit#gid=796026875"", ""Superior Court of Justice!A""&amp;row(J62)))"),TRUE)</f>
        <v>1</v>
      </c>
      <c r="K65" s="1" t="b">
        <f ca="1">IFERROR(__xludf.DUMMYFUNCTION("EXACT(B65,IMPORTRANGE(""https://docs.google.com/spreadsheets/d/14rXa0ynX1vlU3eNkCh8ozWFOsGR4nUZNiWcYiufDnsE/edit#gid=796026875"", ""Superior Court of Justice!C""&amp;row(K62)))"),TRUE)</f>
        <v>1</v>
      </c>
      <c r="L65" s="1" t="b">
        <f ca="1">IFERROR(__xludf.DUMMYFUNCTION("EXACT(C65,IMPORTRANGE(""https://docs.google.com/spreadsheets/d/14rXa0ynX1vlU3eNkCh8ozWFOsGR4nUZNiWcYiufDnsE/edit#gid=796026875"", ""Superior Court of Justice!D""&amp;row(L62)))"),TRUE)</f>
        <v>1</v>
      </c>
      <c r="M65" s="1" t="b">
        <f ca="1">IFERROR(__xludf.DUMMYFUNCTION("EXACT(D65,IMPORTRANGE(""https://docs.google.com/spreadsheets/d/14rXa0ynX1vlU3eNkCh8ozWFOsGR4nUZNiWcYiufDnsE/edit#gid=796026875"", ""Superior Court of Justice!E""&amp;row(M62)))"),TRUE)</f>
        <v>1</v>
      </c>
      <c r="N65" s="1" t="b">
        <f ca="1">IFERROR(__xludf.DUMMYFUNCTION("EXACT(E65,IMPORTRANGE(""https://docs.google.com/spreadsheets/d/14rXa0ynX1vlU3eNkCh8ozWFOsGR4nUZNiWcYiufDnsE/edit#gid=796026875"", ""Superior Court of Justice!F""&amp;row(N62)))"),TRUE)</f>
        <v>1</v>
      </c>
    </row>
    <row r="66" spans="1:14" ht="158.4" x14ac:dyDescent="0.25">
      <c r="A66" s="1" t="s">
        <v>215</v>
      </c>
      <c r="B66" s="1" t="s">
        <v>226</v>
      </c>
      <c r="C66" s="1" t="s">
        <v>376</v>
      </c>
      <c r="D66" s="3" t="s">
        <v>377</v>
      </c>
      <c r="E66" s="3" t="s">
        <v>535</v>
      </c>
      <c r="J66" s="1" t="b">
        <f ca="1">IFERROR(__xludf.DUMMYFUNCTION("EXACT(A66,IMPORTRANGE(""https://docs.google.com/spreadsheets/d/14rXa0ynX1vlU3eNkCh8ozWFOsGR4nUZNiWcYiufDnsE/edit#gid=796026875"", ""Superior Court of Justice!A""&amp;row(J63)))"),TRUE)</f>
        <v>1</v>
      </c>
      <c r="K66" s="1" t="b">
        <f ca="1">IFERROR(__xludf.DUMMYFUNCTION("EXACT(B66,IMPORTRANGE(""https://docs.google.com/spreadsheets/d/14rXa0ynX1vlU3eNkCh8ozWFOsGR4nUZNiWcYiufDnsE/edit#gid=796026875"", ""Superior Court of Justice!C""&amp;row(K63)))"),TRUE)</f>
        <v>1</v>
      </c>
      <c r="L66" s="1" t="b">
        <f ca="1">IFERROR(__xludf.DUMMYFUNCTION("EXACT(C66,IMPORTRANGE(""https://docs.google.com/spreadsheets/d/14rXa0ynX1vlU3eNkCh8ozWFOsGR4nUZNiWcYiufDnsE/edit#gid=796026875"", ""Superior Court of Justice!D""&amp;row(L63)))"),TRUE)</f>
        <v>1</v>
      </c>
      <c r="M66" s="1" t="b">
        <f ca="1">IFERROR(__xludf.DUMMYFUNCTION("EXACT(D66,IMPORTRANGE(""https://docs.google.com/spreadsheets/d/14rXa0ynX1vlU3eNkCh8ozWFOsGR4nUZNiWcYiufDnsE/edit#gid=796026875"", ""Superior Court of Justice!E""&amp;row(M63)))"),TRUE)</f>
        <v>1</v>
      </c>
      <c r="N66" s="1" t="b">
        <f ca="1">IFERROR(__xludf.DUMMYFUNCTION("EXACT(E66,IMPORTRANGE(""https://docs.google.com/spreadsheets/d/14rXa0ynX1vlU3eNkCh8ozWFOsGR4nUZNiWcYiufDnsE/edit#gid=796026875"", ""Superior Court of Justice!F""&amp;row(N63)))"),TRUE)</f>
        <v>1</v>
      </c>
    </row>
    <row r="67" spans="1:14" ht="158.4" x14ac:dyDescent="0.25">
      <c r="A67" s="1" t="s">
        <v>215</v>
      </c>
      <c r="B67" s="1" t="s">
        <v>227</v>
      </c>
      <c r="C67" s="1" t="s">
        <v>376</v>
      </c>
      <c r="D67" s="3" t="s">
        <v>377</v>
      </c>
      <c r="E67" s="3" t="s">
        <v>535</v>
      </c>
      <c r="J67" s="1" t="b">
        <f ca="1">IFERROR(__xludf.DUMMYFUNCTION("EXACT(A67,IMPORTRANGE(""https://docs.google.com/spreadsheets/d/14rXa0ynX1vlU3eNkCh8ozWFOsGR4nUZNiWcYiufDnsE/edit#gid=796026875"", ""Superior Court of Justice!A""&amp;row(J64)))"),TRUE)</f>
        <v>1</v>
      </c>
      <c r="K67" s="1" t="b">
        <f ca="1">IFERROR(__xludf.DUMMYFUNCTION("EXACT(B67,IMPORTRANGE(""https://docs.google.com/spreadsheets/d/14rXa0ynX1vlU3eNkCh8ozWFOsGR4nUZNiWcYiufDnsE/edit#gid=796026875"", ""Superior Court of Justice!C""&amp;row(K64)))"),TRUE)</f>
        <v>1</v>
      </c>
      <c r="L67" s="1" t="b">
        <f ca="1">IFERROR(__xludf.DUMMYFUNCTION("EXACT(C67,IMPORTRANGE(""https://docs.google.com/spreadsheets/d/14rXa0ynX1vlU3eNkCh8ozWFOsGR4nUZNiWcYiufDnsE/edit#gid=796026875"", ""Superior Court of Justice!D""&amp;row(L64)))"),TRUE)</f>
        <v>1</v>
      </c>
      <c r="M67" s="1" t="b">
        <f ca="1">IFERROR(__xludf.DUMMYFUNCTION("EXACT(D67,IMPORTRANGE(""https://docs.google.com/spreadsheets/d/14rXa0ynX1vlU3eNkCh8ozWFOsGR4nUZNiWcYiufDnsE/edit#gid=796026875"", ""Superior Court of Justice!E""&amp;row(M64)))"),TRUE)</f>
        <v>1</v>
      </c>
      <c r="N67" s="1" t="b">
        <f ca="1">IFERROR(__xludf.DUMMYFUNCTION("EXACT(E67,IMPORTRANGE(""https://docs.google.com/spreadsheets/d/14rXa0ynX1vlU3eNkCh8ozWFOsGR4nUZNiWcYiufDnsE/edit#gid=796026875"", ""Superior Court of Justice!F""&amp;row(N64)))"),TRUE)</f>
        <v>1</v>
      </c>
    </row>
    <row r="68" spans="1:14" ht="158.4" x14ac:dyDescent="0.25">
      <c r="A68" s="1" t="s">
        <v>215</v>
      </c>
      <c r="B68" s="1" t="s">
        <v>228</v>
      </c>
      <c r="C68" s="1" t="s">
        <v>376</v>
      </c>
      <c r="D68" s="3" t="s">
        <v>377</v>
      </c>
      <c r="E68" s="3" t="s">
        <v>535</v>
      </c>
      <c r="J68" s="1" t="b">
        <f ca="1">IFERROR(__xludf.DUMMYFUNCTION("EXACT(A68,IMPORTRANGE(""https://docs.google.com/spreadsheets/d/14rXa0ynX1vlU3eNkCh8ozWFOsGR4nUZNiWcYiufDnsE/edit#gid=796026875"", ""Superior Court of Justice!A""&amp;row(J65)))"),TRUE)</f>
        <v>1</v>
      </c>
      <c r="K68" s="1" t="b">
        <f ca="1">IFERROR(__xludf.DUMMYFUNCTION("EXACT(B68,IMPORTRANGE(""https://docs.google.com/spreadsheets/d/14rXa0ynX1vlU3eNkCh8ozWFOsGR4nUZNiWcYiufDnsE/edit#gid=796026875"", ""Superior Court of Justice!C""&amp;row(K65)))"),TRUE)</f>
        <v>1</v>
      </c>
      <c r="L68" s="1" t="b">
        <f ca="1">IFERROR(__xludf.DUMMYFUNCTION("EXACT(C68,IMPORTRANGE(""https://docs.google.com/spreadsheets/d/14rXa0ynX1vlU3eNkCh8ozWFOsGR4nUZNiWcYiufDnsE/edit#gid=796026875"", ""Superior Court of Justice!D""&amp;row(L65)))"),TRUE)</f>
        <v>1</v>
      </c>
      <c r="M68" s="1" t="b">
        <f ca="1">IFERROR(__xludf.DUMMYFUNCTION("EXACT(D68,IMPORTRANGE(""https://docs.google.com/spreadsheets/d/14rXa0ynX1vlU3eNkCh8ozWFOsGR4nUZNiWcYiufDnsE/edit#gid=796026875"", ""Superior Court of Justice!E""&amp;row(M65)))"),TRUE)</f>
        <v>1</v>
      </c>
      <c r="N68" s="1" t="b">
        <f ca="1">IFERROR(__xludf.DUMMYFUNCTION("EXACT(E68,IMPORTRANGE(""https://docs.google.com/spreadsheets/d/14rXa0ynX1vlU3eNkCh8ozWFOsGR4nUZNiWcYiufDnsE/edit#gid=796026875"", ""Superior Court of Justice!F""&amp;row(N65)))"),TRUE)</f>
        <v>1</v>
      </c>
    </row>
    <row r="69" spans="1:14" ht="158.4" x14ac:dyDescent="0.25">
      <c r="A69" s="1" t="s">
        <v>215</v>
      </c>
      <c r="B69" s="1" t="s">
        <v>229</v>
      </c>
      <c r="C69" s="1" t="s">
        <v>376</v>
      </c>
      <c r="D69" s="3" t="s">
        <v>377</v>
      </c>
      <c r="E69" s="3" t="s">
        <v>535</v>
      </c>
      <c r="J69" s="1" t="b">
        <f ca="1">IFERROR(__xludf.DUMMYFUNCTION("EXACT(A69,IMPORTRANGE(""https://docs.google.com/spreadsheets/d/14rXa0ynX1vlU3eNkCh8ozWFOsGR4nUZNiWcYiufDnsE/edit#gid=796026875"", ""Superior Court of Justice!A""&amp;row(J66)))"),TRUE)</f>
        <v>1</v>
      </c>
      <c r="K69" s="1" t="b">
        <f ca="1">IFERROR(__xludf.DUMMYFUNCTION("EXACT(B69,IMPORTRANGE(""https://docs.google.com/spreadsheets/d/14rXa0ynX1vlU3eNkCh8ozWFOsGR4nUZNiWcYiufDnsE/edit#gid=796026875"", ""Superior Court of Justice!C""&amp;row(K66)))"),TRUE)</f>
        <v>1</v>
      </c>
      <c r="L69" s="1" t="b">
        <f ca="1">IFERROR(__xludf.DUMMYFUNCTION("EXACT(C69,IMPORTRANGE(""https://docs.google.com/spreadsheets/d/14rXa0ynX1vlU3eNkCh8ozWFOsGR4nUZNiWcYiufDnsE/edit#gid=796026875"", ""Superior Court of Justice!D""&amp;row(L66)))"),TRUE)</f>
        <v>1</v>
      </c>
      <c r="M69" s="1" t="b">
        <f ca="1">IFERROR(__xludf.DUMMYFUNCTION("EXACT(D69,IMPORTRANGE(""https://docs.google.com/spreadsheets/d/14rXa0ynX1vlU3eNkCh8ozWFOsGR4nUZNiWcYiufDnsE/edit#gid=796026875"", ""Superior Court of Justice!E""&amp;row(M66)))"),TRUE)</f>
        <v>1</v>
      </c>
      <c r="N69" s="1" t="b">
        <f ca="1">IFERROR(__xludf.DUMMYFUNCTION("EXACT(E69,IMPORTRANGE(""https://docs.google.com/spreadsheets/d/14rXa0ynX1vlU3eNkCh8ozWFOsGR4nUZNiWcYiufDnsE/edit#gid=796026875"", ""Superior Court of Justice!F""&amp;row(N66)))"),TRUE)</f>
        <v>1</v>
      </c>
    </row>
    <row r="70" spans="1:14" ht="158.4" x14ac:dyDescent="0.25">
      <c r="A70" s="1" t="s">
        <v>230</v>
      </c>
      <c r="B70" s="1" t="s">
        <v>231</v>
      </c>
      <c r="C70" s="1" t="s">
        <v>378</v>
      </c>
      <c r="D70" s="3" t="s">
        <v>379</v>
      </c>
      <c r="E70" s="3" t="s">
        <v>535</v>
      </c>
      <c r="J70" s="1" t="b">
        <f ca="1">IFERROR(__xludf.DUMMYFUNCTION("EXACT(A70,IMPORTRANGE(""https://docs.google.com/spreadsheets/d/14rXa0ynX1vlU3eNkCh8ozWFOsGR4nUZNiWcYiufDnsE/edit#gid=796026875"", ""Superior Court of Justice!A""&amp;row(J67)))"),TRUE)</f>
        <v>1</v>
      </c>
      <c r="K70" s="1" t="b">
        <f ca="1">IFERROR(__xludf.DUMMYFUNCTION("EXACT(B70,IMPORTRANGE(""https://docs.google.com/spreadsheets/d/14rXa0ynX1vlU3eNkCh8ozWFOsGR4nUZNiWcYiufDnsE/edit#gid=796026875"", ""Superior Court of Justice!C""&amp;row(K67)))"),TRUE)</f>
        <v>1</v>
      </c>
      <c r="L70" s="1" t="b">
        <f ca="1">IFERROR(__xludf.DUMMYFUNCTION("EXACT(C70,IMPORTRANGE(""https://docs.google.com/spreadsheets/d/14rXa0ynX1vlU3eNkCh8ozWFOsGR4nUZNiWcYiufDnsE/edit#gid=796026875"", ""Superior Court of Justice!D""&amp;row(L67)))"),TRUE)</f>
        <v>1</v>
      </c>
      <c r="M70" s="1" t="b">
        <f ca="1">IFERROR(__xludf.DUMMYFUNCTION("EXACT(D70,IMPORTRANGE(""https://docs.google.com/spreadsheets/d/14rXa0ynX1vlU3eNkCh8ozWFOsGR4nUZNiWcYiufDnsE/edit#gid=796026875"", ""Superior Court of Justice!E""&amp;row(M67)))"),TRUE)</f>
        <v>1</v>
      </c>
      <c r="N70" s="1" t="b">
        <f ca="1">IFERROR(__xludf.DUMMYFUNCTION("EXACT(E70,IMPORTRANGE(""https://docs.google.com/spreadsheets/d/14rXa0ynX1vlU3eNkCh8ozWFOsGR4nUZNiWcYiufDnsE/edit#gid=796026875"", ""Superior Court of Justice!F""&amp;row(N67)))"),TRUE)</f>
        <v>1</v>
      </c>
    </row>
    <row r="71" spans="1:14" ht="105.6" x14ac:dyDescent="0.25">
      <c r="A71" s="1" t="s">
        <v>230</v>
      </c>
      <c r="B71" s="1" t="s">
        <v>234</v>
      </c>
      <c r="C71" s="1" t="s">
        <v>235</v>
      </c>
      <c r="D71" s="3" t="s">
        <v>380</v>
      </c>
      <c r="E71" s="3" t="s">
        <v>535</v>
      </c>
      <c r="J71" s="1" t="b">
        <f ca="1">IFERROR(__xludf.DUMMYFUNCTION("EXACT(A71,IMPORTRANGE(""https://docs.google.com/spreadsheets/d/14rXa0ynX1vlU3eNkCh8ozWFOsGR4nUZNiWcYiufDnsE/edit#gid=796026875"", ""Superior Court of Justice!A""&amp;row(J68)))"),TRUE)</f>
        <v>1</v>
      </c>
      <c r="K71" s="1" t="b">
        <f ca="1">IFERROR(__xludf.DUMMYFUNCTION("EXACT(B71,IMPORTRANGE(""https://docs.google.com/spreadsheets/d/14rXa0ynX1vlU3eNkCh8ozWFOsGR4nUZNiWcYiufDnsE/edit#gid=796026875"", ""Superior Court of Justice!C""&amp;row(K68)))"),TRUE)</f>
        <v>1</v>
      </c>
      <c r="L71" s="1" t="b">
        <f ca="1">IFERROR(__xludf.DUMMYFUNCTION("EXACT(C71,IMPORTRANGE(""https://docs.google.com/spreadsheets/d/14rXa0ynX1vlU3eNkCh8ozWFOsGR4nUZNiWcYiufDnsE/edit#gid=796026875"", ""Superior Court of Justice!D""&amp;row(L68)))"),TRUE)</f>
        <v>1</v>
      </c>
      <c r="M71" s="1" t="b">
        <f ca="1">IFERROR(__xludf.DUMMYFUNCTION("EXACT(D71,IMPORTRANGE(""https://docs.google.com/spreadsheets/d/14rXa0ynX1vlU3eNkCh8ozWFOsGR4nUZNiWcYiufDnsE/edit#gid=796026875"", ""Superior Court of Justice!E""&amp;row(M68)))"),TRUE)</f>
        <v>1</v>
      </c>
      <c r="N71" s="1" t="b">
        <f ca="1">IFERROR(__xludf.DUMMYFUNCTION("EXACT(E71,IMPORTRANGE(""https://docs.google.com/spreadsheets/d/14rXa0ynX1vlU3eNkCh8ozWFOsGR4nUZNiWcYiufDnsE/edit#gid=796026875"", ""Superior Court of Justice!F""&amp;row(N68)))"),TRUE)</f>
        <v>1</v>
      </c>
    </row>
    <row r="72" spans="1:14" ht="105.6" x14ac:dyDescent="0.25">
      <c r="A72" s="1" t="s">
        <v>230</v>
      </c>
      <c r="B72" s="1" t="s">
        <v>237</v>
      </c>
      <c r="C72" s="1" t="s">
        <v>381</v>
      </c>
      <c r="D72" s="3" t="s">
        <v>380</v>
      </c>
      <c r="E72" s="3" t="s">
        <v>535</v>
      </c>
      <c r="J72" s="1" t="b">
        <f ca="1">IFERROR(__xludf.DUMMYFUNCTION("EXACT(A72,IMPORTRANGE(""https://docs.google.com/spreadsheets/d/14rXa0ynX1vlU3eNkCh8ozWFOsGR4nUZNiWcYiufDnsE/edit#gid=796026875"", ""Superior Court of Justice!A""&amp;row(J69)))"),TRUE)</f>
        <v>1</v>
      </c>
      <c r="K72" s="1" t="b">
        <f ca="1">IFERROR(__xludf.DUMMYFUNCTION("EXACT(B72,IMPORTRANGE(""https://docs.google.com/spreadsheets/d/14rXa0ynX1vlU3eNkCh8ozWFOsGR4nUZNiWcYiufDnsE/edit#gid=796026875"", ""Superior Court of Justice!C""&amp;row(K69)))"),TRUE)</f>
        <v>1</v>
      </c>
      <c r="L72" s="1" t="b">
        <f ca="1">IFERROR(__xludf.DUMMYFUNCTION("EXACT(C72,IMPORTRANGE(""https://docs.google.com/spreadsheets/d/14rXa0ynX1vlU3eNkCh8ozWFOsGR4nUZNiWcYiufDnsE/edit#gid=796026875"", ""Superior Court of Justice!D""&amp;row(L69)))"),TRUE)</f>
        <v>1</v>
      </c>
      <c r="M72" s="1" t="b">
        <f ca="1">IFERROR(__xludf.DUMMYFUNCTION("EXACT(D72,IMPORTRANGE(""https://docs.google.com/spreadsheets/d/14rXa0ynX1vlU3eNkCh8ozWFOsGR4nUZNiWcYiufDnsE/edit#gid=796026875"", ""Superior Court of Justice!E""&amp;row(M69)))"),TRUE)</f>
        <v>1</v>
      </c>
      <c r="N72" s="1" t="b">
        <f ca="1">IFERROR(__xludf.DUMMYFUNCTION("EXACT(E72,IMPORTRANGE(""https://docs.google.com/spreadsheets/d/14rXa0ynX1vlU3eNkCh8ozWFOsGR4nUZNiWcYiufDnsE/edit#gid=796026875"", ""Superior Court of Justice!F""&amp;row(N69)))"),TRUE)</f>
        <v>1</v>
      </c>
    </row>
    <row r="73" spans="1:14" ht="409.6" x14ac:dyDescent="0.25">
      <c r="A73" s="1" t="s">
        <v>230</v>
      </c>
      <c r="B73" s="1" t="s">
        <v>241</v>
      </c>
      <c r="C73" s="1" t="s">
        <v>382</v>
      </c>
      <c r="D73" s="3" t="s">
        <v>383</v>
      </c>
      <c r="E73" s="3" t="s">
        <v>539</v>
      </c>
      <c r="J73" s="1" t="b">
        <f ca="1">IFERROR(__xludf.DUMMYFUNCTION("EXACT(A73,IMPORTRANGE(""https://docs.google.com/spreadsheets/d/14rXa0ynX1vlU3eNkCh8ozWFOsGR4nUZNiWcYiufDnsE/edit#gid=796026875"", ""Superior Court of Justice!A""&amp;row(J70)))"),TRUE)</f>
        <v>1</v>
      </c>
      <c r="K73" s="1" t="b">
        <f ca="1">IFERROR(__xludf.DUMMYFUNCTION("EXACT(B73,IMPORTRANGE(""https://docs.google.com/spreadsheets/d/14rXa0ynX1vlU3eNkCh8ozWFOsGR4nUZNiWcYiufDnsE/edit#gid=796026875"", ""Superior Court of Justice!C""&amp;row(K70)))"),TRUE)</f>
        <v>1</v>
      </c>
      <c r="L73" s="1" t="b">
        <f ca="1">IFERROR(__xludf.DUMMYFUNCTION("EXACT(C73,IMPORTRANGE(""https://docs.google.com/spreadsheets/d/14rXa0ynX1vlU3eNkCh8ozWFOsGR4nUZNiWcYiufDnsE/edit#gid=796026875"", ""Superior Court of Justice!D""&amp;row(L70)))"),TRUE)</f>
        <v>1</v>
      </c>
      <c r="M73" s="1" t="b">
        <f ca="1">IFERROR(__xludf.DUMMYFUNCTION("EXACT(D73,IMPORTRANGE(""https://docs.google.com/spreadsheets/d/14rXa0ynX1vlU3eNkCh8ozWFOsGR4nUZNiWcYiufDnsE/edit#gid=796026875"", ""Superior Court of Justice!E""&amp;row(M70)))"),TRUE)</f>
        <v>1</v>
      </c>
      <c r="N73" s="1" t="b">
        <f ca="1">IFERROR(__xludf.DUMMYFUNCTION("EXACT(E73,IMPORTRANGE(""https://docs.google.com/spreadsheets/d/14rXa0ynX1vlU3eNkCh8ozWFOsGR4nUZNiWcYiufDnsE/edit#gid=796026875"", ""Superior Court of Justice!F""&amp;row(N70)))"),TRUE)</f>
        <v>1</v>
      </c>
    </row>
    <row r="74" spans="1:14" ht="224.4" x14ac:dyDescent="0.25">
      <c r="A74" s="1" t="s">
        <v>230</v>
      </c>
      <c r="B74" s="1" t="s">
        <v>243</v>
      </c>
      <c r="C74" s="1" t="s">
        <v>384</v>
      </c>
      <c r="D74" s="3" t="s">
        <v>385</v>
      </c>
      <c r="E74" s="3" t="s">
        <v>539</v>
      </c>
      <c r="J74" s="1" t="b">
        <f ca="1">IFERROR(__xludf.DUMMYFUNCTION("EXACT(A74,IMPORTRANGE(""https://docs.google.com/spreadsheets/d/14rXa0ynX1vlU3eNkCh8ozWFOsGR4nUZNiWcYiufDnsE/edit#gid=796026875"", ""Superior Court of Justice!A""&amp;row(J71)))"),TRUE)</f>
        <v>1</v>
      </c>
      <c r="K74" s="1" t="b">
        <f ca="1">IFERROR(__xludf.DUMMYFUNCTION("EXACT(B74,IMPORTRANGE(""https://docs.google.com/spreadsheets/d/14rXa0ynX1vlU3eNkCh8ozWFOsGR4nUZNiWcYiufDnsE/edit#gid=796026875"", ""Superior Court of Justice!C""&amp;row(K71)))"),TRUE)</f>
        <v>1</v>
      </c>
      <c r="L74" s="1" t="b">
        <f ca="1">IFERROR(__xludf.DUMMYFUNCTION("EXACT(C74,IMPORTRANGE(""https://docs.google.com/spreadsheets/d/14rXa0ynX1vlU3eNkCh8ozWFOsGR4nUZNiWcYiufDnsE/edit#gid=796026875"", ""Superior Court of Justice!D""&amp;row(L71)))"),TRUE)</f>
        <v>1</v>
      </c>
      <c r="M74" s="1" t="b">
        <f ca="1">IFERROR(__xludf.DUMMYFUNCTION("EXACT(D74,IMPORTRANGE(""https://docs.google.com/spreadsheets/d/14rXa0ynX1vlU3eNkCh8ozWFOsGR4nUZNiWcYiufDnsE/edit#gid=796026875"", ""Superior Court of Justice!E""&amp;row(M71)))"),TRUE)</f>
        <v>1</v>
      </c>
      <c r="N74" s="1" t="b">
        <f ca="1">IFERROR(__xludf.DUMMYFUNCTION("EXACT(E74,IMPORTRANGE(""https://docs.google.com/spreadsheets/d/14rXa0ynX1vlU3eNkCh8ozWFOsGR4nUZNiWcYiufDnsE/edit#gid=796026875"", ""Superior Court of Justice!F""&amp;row(N71)))"),TRUE)</f>
        <v>1</v>
      </c>
    </row>
    <row r="75" spans="1:14" ht="409.6" x14ac:dyDescent="0.25">
      <c r="A75" s="1" t="s">
        <v>230</v>
      </c>
      <c r="B75" s="1" t="s">
        <v>247</v>
      </c>
      <c r="C75" s="1" t="s">
        <v>386</v>
      </c>
      <c r="D75" s="3" t="s">
        <v>387</v>
      </c>
      <c r="E75" s="3" t="s">
        <v>539</v>
      </c>
      <c r="J75" s="1" t="b">
        <f ca="1">IFERROR(__xludf.DUMMYFUNCTION("EXACT(A75,IMPORTRANGE(""https://docs.google.com/spreadsheets/d/14rXa0ynX1vlU3eNkCh8ozWFOsGR4nUZNiWcYiufDnsE/edit#gid=796026875"", ""Superior Court of Justice!A""&amp;row(J72)))"),TRUE)</f>
        <v>1</v>
      </c>
      <c r="K75" s="1" t="b">
        <f ca="1">IFERROR(__xludf.DUMMYFUNCTION("EXACT(B75,IMPORTRANGE(""https://docs.google.com/spreadsheets/d/14rXa0ynX1vlU3eNkCh8ozWFOsGR4nUZNiWcYiufDnsE/edit#gid=796026875"", ""Superior Court of Justice!C""&amp;row(K72)))"),TRUE)</f>
        <v>1</v>
      </c>
      <c r="L75" s="1" t="b">
        <f ca="1">IFERROR(__xludf.DUMMYFUNCTION("EXACT(C75,IMPORTRANGE(""https://docs.google.com/spreadsheets/d/14rXa0ynX1vlU3eNkCh8ozWFOsGR4nUZNiWcYiufDnsE/edit#gid=796026875"", ""Superior Court of Justice!D""&amp;row(L72)))"),TRUE)</f>
        <v>1</v>
      </c>
      <c r="M75" s="1" t="b">
        <f ca="1">IFERROR(__xludf.DUMMYFUNCTION("EXACT(D75,IMPORTRANGE(""https://docs.google.com/spreadsheets/d/14rXa0ynX1vlU3eNkCh8ozWFOsGR4nUZNiWcYiufDnsE/edit#gid=796026875"", ""Superior Court of Justice!E""&amp;row(M72)))"),TRUE)</f>
        <v>1</v>
      </c>
      <c r="N75" s="1" t="b">
        <f ca="1">IFERROR(__xludf.DUMMYFUNCTION("EXACT(E75,IMPORTRANGE(""https://docs.google.com/spreadsheets/d/14rXa0ynX1vlU3eNkCh8ozWFOsGR4nUZNiWcYiufDnsE/edit#gid=796026875"", ""Superior Court of Justice!F""&amp;row(N72)))"),TRUE)</f>
        <v>1</v>
      </c>
    </row>
    <row r="76" spans="1:14" ht="409.6" x14ac:dyDescent="0.25">
      <c r="A76" s="1" t="s">
        <v>230</v>
      </c>
      <c r="B76" s="1" t="s">
        <v>250</v>
      </c>
      <c r="C76" s="1" t="s">
        <v>388</v>
      </c>
      <c r="D76" s="3" t="s">
        <v>389</v>
      </c>
      <c r="E76" s="3" t="s">
        <v>513</v>
      </c>
      <c r="J76" s="1" t="b">
        <f ca="1">IFERROR(__xludf.DUMMYFUNCTION("EXACT(A76,IMPORTRANGE(""https://docs.google.com/spreadsheets/d/14rXa0ynX1vlU3eNkCh8ozWFOsGR4nUZNiWcYiufDnsE/edit#gid=796026875"", ""Superior Court of Justice!A""&amp;row(J73)))"),TRUE)</f>
        <v>1</v>
      </c>
      <c r="K76" s="1" t="b">
        <f ca="1">IFERROR(__xludf.DUMMYFUNCTION("EXACT(B76,IMPORTRANGE(""https://docs.google.com/spreadsheets/d/14rXa0ynX1vlU3eNkCh8ozWFOsGR4nUZNiWcYiufDnsE/edit#gid=796026875"", ""Superior Court of Justice!C""&amp;row(K73)))"),TRUE)</f>
        <v>1</v>
      </c>
      <c r="L76" s="1" t="b">
        <f ca="1">IFERROR(__xludf.DUMMYFUNCTION("EXACT(C76,IMPORTRANGE(""https://docs.google.com/spreadsheets/d/14rXa0ynX1vlU3eNkCh8ozWFOsGR4nUZNiWcYiufDnsE/edit#gid=796026875"", ""Superior Court of Justice!D""&amp;row(L73)))"),TRUE)</f>
        <v>1</v>
      </c>
      <c r="M76" s="1" t="b">
        <f ca="1">IFERROR(__xludf.DUMMYFUNCTION("EXACT(D76,IMPORTRANGE(""https://docs.google.com/spreadsheets/d/14rXa0ynX1vlU3eNkCh8ozWFOsGR4nUZNiWcYiufDnsE/edit#gid=796026875"", ""Superior Court of Justice!E""&amp;row(M73)))"),TRUE)</f>
        <v>1</v>
      </c>
      <c r="N76" s="1" t="b">
        <f ca="1">IFERROR(__xludf.DUMMYFUNCTION("EXACT(E76,IMPORTRANGE(""https://docs.google.com/spreadsheets/d/14rXa0ynX1vlU3eNkCh8ozWFOsGR4nUZNiWcYiufDnsE/edit#gid=796026875"", ""Superior Court of Justice!F""&amp;row(N73)))"),TRUE)</f>
        <v>1</v>
      </c>
    </row>
    <row r="77" spans="1:14" ht="409.6" x14ac:dyDescent="0.25">
      <c r="A77" s="1" t="s">
        <v>230</v>
      </c>
      <c r="B77" s="1" t="s">
        <v>253</v>
      </c>
      <c r="C77" s="1" t="s">
        <v>390</v>
      </c>
      <c r="D77" s="3" t="s">
        <v>391</v>
      </c>
      <c r="E77" s="3" t="s">
        <v>514</v>
      </c>
      <c r="J77" s="1" t="b">
        <f ca="1">IFERROR(__xludf.DUMMYFUNCTION("EXACT(A77,IMPORTRANGE(""https://docs.google.com/spreadsheets/d/14rXa0ynX1vlU3eNkCh8ozWFOsGR4nUZNiWcYiufDnsE/edit#gid=796026875"", ""Superior Court of Justice!A""&amp;row(J74)))"),TRUE)</f>
        <v>1</v>
      </c>
      <c r="K77" s="1" t="b">
        <f ca="1">IFERROR(__xludf.DUMMYFUNCTION("EXACT(B77,IMPORTRANGE(""https://docs.google.com/spreadsheets/d/14rXa0ynX1vlU3eNkCh8ozWFOsGR4nUZNiWcYiufDnsE/edit#gid=796026875"", ""Superior Court of Justice!C""&amp;row(K74)))"),TRUE)</f>
        <v>1</v>
      </c>
      <c r="L77" s="1" t="b">
        <f ca="1">IFERROR(__xludf.DUMMYFUNCTION("EXACT(C77,IMPORTRANGE(""https://docs.google.com/spreadsheets/d/14rXa0ynX1vlU3eNkCh8ozWFOsGR4nUZNiWcYiufDnsE/edit#gid=796026875"", ""Superior Court of Justice!D""&amp;row(L74)))"),TRUE)</f>
        <v>1</v>
      </c>
      <c r="M77" s="1" t="b">
        <f ca="1">IFERROR(__xludf.DUMMYFUNCTION("EXACT(D77,IMPORTRANGE(""https://docs.google.com/spreadsheets/d/14rXa0ynX1vlU3eNkCh8ozWFOsGR4nUZNiWcYiufDnsE/edit#gid=796026875"", ""Superior Court of Justice!E""&amp;row(M74)))"),TRUE)</f>
        <v>1</v>
      </c>
      <c r="N77" s="1" t="b">
        <f ca="1">IFERROR(__xludf.DUMMYFUNCTION("EXACT(E77,IMPORTRANGE(""https://docs.google.com/spreadsheets/d/14rXa0ynX1vlU3eNkCh8ozWFOsGR4nUZNiWcYiufDnsE/edit#gid=796026875"", ""Superior Court of Justice!F""&amp;row(N74)))"),TRUE)</f>
        <v>1</v>
      </c>
    </row>
    <row r="78" spans="1:14" ht="277.2" x14ac:dyDescent="0.25">
      <c r="A78" s="1" t="s">
        <v>230</v>
      </c>
      <c r="B78" s="1" t="s">
        <v>256</v>
      </c>
      <c r="C78" s="1" t="s">
        <v>392</v>
      </c>
      <c r="D78" s="3" t="s">
        <v>393</v>
      </c>
      <c r="E78" s="3" t="s">
        <v>539</v>
      </c>
      <c r="J78" s="1" t="b">
        <f ca="1">IFERROR(__xludf.DUMMYFUNCTION("EXACT(A78,IMPORTRANGE(""https://docs.google.com/spreadsheets/d/14rXa0ynX1vlU3eNkCh8ozWFOsGR4nUZNiWcYiufDnsE/edit#gid=796026875"", ""Superior Court of Justice!A""&amp;row(J75)))"),TRUE)</f>
        <v>1</v>
      </c>
      <c r="K78" s="1" t="b">
        <f ca="1">IFERROR(__xludf.DUMMYFUNCTION("EXACT(B78,IMPORTRANGE(""https://docs.google.com/spreadsheets/d/14rXa0ynX1vlU3eNkCh8ozWFOsGR4nUZNiWcYiufDnsE/edit#gid=796026875"", ""Superior Court of Justice!C""&amp;row(K75)))"),TRUE)</f>
        <v>1</v>
      </c>
      <c r="L78" s="1" t="b">
        <f ca="1">IFERROR(__xludf.DUMMYFUNCTION("EXACT(C78,IMPORTRANGE(""https://docs.google.com/spreadsheets/d/14rXa0ynX1vlU3eNkCh8ozWFOsGR4nUZNiWcYiufDnsE/edit#gid=796026875"", ""Superior Court of Justice!D""&amp;row(L75)))"),TRUE)</f>
        <v>1</v>
      </c>
      <c r="M78" s="1" t="b">
        <f ca="1">IFERROR(__xludf.DUMMYFUNCTION("EXACT(D78,IMPORTRANGE(""https://docs.google.com/spreadsheets/d/14rXa0ynX1vlU3eNkCh8ozWFOsGR4nUZNiWcYiufDnsE/edit#gid=796026875"", ""Superior Court of Justice!E""&amp;row(M75)))"),TRUE)</f>
        <v>1</v>
      </c>
      <c r="N78" s="1" t="b">
        <f ca="1">IFERROR(__xludf.DUMMYFUNCTION("EXACT(E78,IMPORTRANGE(""https://docs.google.com/spreadsheets/d/14rXa0ynX1vlU3eNkCh8ozWFOsGR4nUZNiWcYiufDnsE/edit#gid=796026875"", ""Superior Court of Justice!F""&amp;row(N75)))"),TRUE)</f>
        <v>1</v>
      </c>
    </row>
    <row r="79" spans="1:14" ht="66" x14ac:dyDescent="0.25">
      <c r="A79" s="1" t="s">
        <v>259</v>
      </c>
      <c r="B79" s="1" t="s">
        <v>260</v>
      </c>
      <c r="C79" s="1" t="s">
        <v>394</v>
      </c>
      <c r="D79" s="3" t="s">
        <v>11</v>
      </c>
      <c r="E79" s="3" t="s">
        <v>540</v>
      </c>
      <c r="J79" s="1" t="b">
        <f ca="1">IFERROR(__xludf.DUMMYFUNCTION("EXACT(A79,IMPORTRANGE(""https://docs.google.com/spreadsheets/d/14rXa0ynX1vlU3eNkCh8ozWFOsGR4nUZNiWcYiufDnsE/edit#gid=796026875"", ""Superior Court of Justice!A""&amp;row(J76)))"),TRUE)</f>
        <v>1</v>
      </c>
      <c r="K79" s="1" t="b">
        <f ca="1">IFERROR(__xludf.DUMMYFUNCTION("EXACT(B79,IMPORTRANGE(""https://docs.google.com/spreadsheets/d/14rXa0ynX1vlU3eNkCh8ozWFOsGR4nUZNiWcYiufDnsE/edit#gid=796026875"", ""Superior Court of Justice!C""&amp;row(K76)))"),TRUE)</f>
        <v>1</v>
      </c>
      <c r="L79" s="1" t="b">
        <f ca="1">IFERROR(__xludf.DUMMYFUNCTION("EXACT(C79,IMPORTRANGE(""https://docs.google.com/spreadsheets/d/14rXa0ynX1vlU3eNkCh8ozWFOsGR4nUZNiWcYiufDnsE/edit#gid=796026875"", ""Superior Court of Justice!D""&amp;row(L76)))"),TRUE)</f>
        <v>1</v>
      </c>
      <c r="M79" s="1" t="b">
        <f ca="1">IFERROR(__xludf.DUMMYFUNCTION("EXACT(D79,IMPORTRANGE(""https://docs.google.com/spreadsheets/d/14rXa0ynX1vlU3eNkCh8ozWFOsGR4nUZNiWcYiufDnsE/edit#gid=796026875"", ""Superior Court of Justice!E""&amp;row(M76)))"),TRUE)</f>
        <v>1</v>
      </c>
      <c r="N79" s="1" t="b">
        <f ca="1">IFERROR(__xludf.DUMMYFUNCTION("EXACT(E79,IMPORTRANGE(""https://docs.google.com/spreadsheets/d/14rXa0ynX1vlU3eNkCh8ozWFOsGR4nUZNiWcYiufDnsE/edit#gid=796026875"", ""Superior Court of Justice!F""&amp;row(N76)))"),TRUE)</f>
        <v>1</v>
      </c>
    </row>
    <row r="80" spans="1:14" ht="39.6" x14ac:dyDescent="0.25">
      <c r="A80" s="1" t="s">
        <v>259</v>
      </c>
      <c r="B80" s="4" t="s">
        <v>262</v>
      </c>
      <c r="C80" s="1" t="s">
        <v>395</v>
      </c>
      <c r="D80" s="3" t="s">
        <v>11</v>
      </c>
      <c r="E80" s="3" t="s">
        <v>541</v>
      </c>
      <c r="J80" s="1" t="b">
        <f ca="1">IFERROR(__xludf.DUMMYFUNCTION("EXACT(A80,IMPORTRANGE(""https://docs.google.com/spreadsheets/d/14rXa0ynX1vlU3eNkCh8ozWFOsGR4nUZNiWcYiufDnsE/edit#gid=796026875"", ""Superior Court of Justice!A""&amp;row(J77)))"),TRUE)</f>
        <v>1</v>
      </c>
      <c r="K80" s="1" t="b">
        <f ca="1">IFERROR(__xludf.DUMMYFUNCTION("EXACT(B80,IMPORTRANGE(""https://docs.google.com/spreadsheets/d/14rXa0ynX1vlU3eNkCh8ozWFOsGR4nUZNiWcYiufDnsE/edit#gid=796026875"", ""Superior Court of Justice!C""&amp;row(K77)))"),TRUE)</f>
        <v>1</v>
      </c>
      <c r="L80" s="1" t="b">
        <f ca="1">IFERROR(__xludf.DUMMYFUNCTION("EXACT(C80,IMPORTRANGE(""https://docs.google.com/spreadsheets/d/14rXa0ynX1vlU3eNkCh8ozWFOsGR4nUZNiWcYiufDnsE/edit#gid=796026875"", ""Superior Court of Justice!D""&amp;row(L77)))"),TRUE)</f>
        <v>1</v>
      </c>
      <c r="M80" s="1" t="b">
        <f ca="1">IFERROR(__xludf.DUMMYFUNCTION("EXACT(D80,IMPORTRANGE(""https://docs.google.com/spreadsheets/d/14rXa0ynX1vlU3eNkCh8ozWFOsGR4nUZNiWcYiufDnsE/edit#gid=796026875"", ""Superior Court of Justice!E""&amp;row(M77)))"),TRUE)</f>
        <v>1</v>
      </c>
      <c r="N80" s="1" t="b">
        <f ca="1">IFERROR(__xludf.DUMMYFUNCTION("EXACT(E80,IMPORTRANGE(""https://docs.google.com/spreadsheets/d/14rXa0ynX1vlU3eNkCh8ozWFOsGR4nUZNiWcYiufDnsE/edit#gid=796026875"", ""Superior Court of Justice!F""&amp;row(N77)))"),TRUE)</f>
        <v>1</v>
      </c>
    </row>
    <row r="81" spans="1:14" ht="409.6" x14ac:dyDescent="0.25">
      <c r="A81" s="1" t="s">
        <v>259</v>
      </c>
      <c r="B81" s="1" t="s">
        <v>264</v>
      </c>
      <c r="C81" s="1" t="s">
        <v>14</v>
      </c>
      <c r="D81" s="3" t="s">
        <v>396</v>
      </c>
      <c r="E81" s="3" t="s">
        <v>540</v>
      </c>
      <c r="J81" s="1" t="b">
        <f ca="1">IFERROR(__xludf.DUMMYFUNCTION("EXACT(A81,IMPORTRANGE(""https://docs.google.com/spreadsheets/d/14rXa0ynX1vlU3eNkCh8ozWFOsGR4nUZNiWcYiufDnsE/edit#gid=796026875"", ""Superior Court of Justice!A""&amp;row(J78)))"),TRUE)</f>
        <v>1</v>
      </c>
      <c r="K81" s="1" t="b">
        <f ca="1">IFERROR(__xludf.DUMMYFUNCTION("EXACT(B81,IMPORTRANGE(""https://docs.google.com/spreadsheets/d/14rXa0ynX1vlU3eNkCh8ozWFOsGR4nUZNiWcYiufDnsE/edit#gid=796026875"", ""Superior Court of Justice!C""&amp;row(K78)))"),TRUE)</f>
        <v>1</v>
      </c>
      <c r="L81" s="1" t="b">
        <f ca="1">IFERROR(__xludf.DUMMYFUNCTION("EXACT(C81,IMPORTRANGE(""https://docs.google.com/spreadsheets/d/14rXa0ynX1vlU3eNkCh8ozWFOsGR4nUZNiWcYiufDnsE/edit#gid=796026875"", ""Superior Court of Justice!D""&amp;row(L78)))"),TRUE)</f>
        <v>1</v>
      </c>
      <c r="M81" s="1" t="b">
        <f ca="1">IFERROR(__xludf.DUMMYFUNCTION("EXACT(D81,IMPORTRANGE(""https://docs.google.com/spreadsheets/d/14rXa0ynX1vlU3eNkCh8ozWFOsGR4nUZNiWcYiufDnsE/edit#gid=796026875"", ""Superior Court of Justice!E""&amp;row(M78)))"),TRUE)</f>
        <v>1</v>
      </c>
      <c r="N81" s="1" t="b">
        <f ca="1">IFERROR(__xludf.DUMMYFUNCTION("EXACT(E81,IMPORTRANGE(""https://docs.google.com/spreadsheets/d/14rXa0ynX1vlU3eNkCh8ozWFOsGR4nUZNiWcYiufDnsE/edit#gid=796026875"", ""Superior Court of Justice!F""&amp;row(N78)))"),TRUE)</f>
        <v>1</v>
      </c>
    </row>
    <row r="82" spans="1:14" ht="145.19999999999999" x14ac:dyDescent="0.25">
      <c r="A82" s="1" t="s">
        <v>259</v>
      </c>
      <c r="B82" s="1" t="s">
        <v>266</v>
      </c>
      <c r="C82" s="1" t="s">
        <v>267</v>
      </c>
      <c r="D82" s="3" t="s">
        <v>397</v>
      </c>
      <c r="E82" s="3" t="s">
        <v>482</v>
      </c>
      <c r="J82" s="1" t="b">
        <f ca="1">IFERROR(__xludf.DUMMYFUNCTION("EXACT(A82,IMPORTRANGE(""https://docs.google.com/spreadsheets/d/14rXa0ynX1vlU3eNkCh8ozWFOsGR4nUZNiWcYiufDnsE/edit#gid=796026875"", ""Superior Court of Justice!A""&amp;row(J79)))"),TRUE)</f>
        <v>1</v>
      </c>
      <c r="K82" s="1" t="b">
        <f ca="1">IFERROR(__xludf.DUMMYFUNCTION("EXACT(B82,IMPORTRANGE(""https://docs.google.com/spreadsheets/d/14rXa0ynX1vlU3eNkCh8ozWFOsGR4nUZNiWcYiufDnsE/edit#gid=796026875"", ""Superior Court of Justice!C""&amp;row(K79)))"),TRUE)</f>
        <v>1</v>
      </c>
      <c r="L82" s="1" t="b">
        <f ca="1">IFERROR(__xludf.DUMMYFUNCTION("EXACT(C82,IMPORTRANGE(""https://docs.google.com/spreadsheets/d/14rXa0ynX1vlU3eNkCh8ozWFOsGR4nUZNiWcYiufDnsE/edit#gid=796026875"", ""Superior Court of Justice!D""&amp;row(L79)))"),TRUE)</f>
        <v>1</v>
      </c>
      <c r="M82" s="1" t="b">
        <f ca="1">IFERROR(__xludf.DUMMYFUNCTION("EXACT(D82,IMPORTRANGE(""https://docs.google.com/spreadsheets/d/14rXa0ynX1vlU3eNkCh8ozWFOsGR4nUZNiWcYiufDnsE/edit#gid=796026875"", ""Superior Court of Justice!E""&amp;row(M79)))"),TRUE)</f>
        <v>1</v>
      </c>
      <c r="N82" s="1" t="b">
        <f ca="1">IFERROR(__xludf.DUMMYFUNCTION("EXACT(E82,IMPORTRANGE(""https://docs.google.com/spreadsheets/d/14rXa0ynX1vlU3eNkCh8ozWFOsGR4nUZNiWcYiufDnsE/edit#gid=796026875"", ""Superior Court of Justice!F""&amp;row(N79)))"),TRUE)</f>
        <v>1</v>
      </c>
    </row>
    <row r="83" spans="1:14" ht="66" x14ac:dyDescent="0.25">
      <c r="A83" s="1" t="s">
        <v>259</v>
      </c>
      <c r="B83" s="1" t="s">
        <v>269</v>
      </c>
      <c r="C83" s="1" t="s">
        <v>284</v>
      </c>
      <c r="D83" s="3" t="s">
        <v>11</v>
      </c>
      <c r="E83" s="3" t="s">
        <v>540</v>
      </c>
      <c r="J83" s="1" t="b">
        <f ca="1">IFERROR(__xludf.DUMMYFUNCTION("EXACT(A83,IMPORTRANGE(""https://docs.google.com/spreadsheets/d/14rXa0ynX1vlU3eNkCh8ozWFOsGR4nUZNiWcYiufDnsE/edit#gid=796026875"", ""Superior Court of Justice!A""&amp;row(J80)))"),TRUE)</f>
        <v>1</v>
      </c>
      <c r="K83" s="1" t="b">
        <f ca="1">IFERROR(__xludf.DUMMYFUNCTION("EXACT(B83,IMPORTRANGE(""https://docs.google.com/spreadsheets/d/14rXa0ynX1vlU3eNkCh8ozWFOsGR4nUZNiWcYiufDnsE/edit#gid=796026875"", ""Superior Court of Justice!C""&amp;row(K80)))"),TRUE)</f>
        <v>1</v>
      </c>
      <c r="L83" s="1" t="b">
        <f ca="1">IFERROR(__xludf.DUMMYFUNCTION("EXACT(C83,IMPORTRANGE(""https://docs.google.com/spreadsheets/d/14rXa0ynX1vlU3eNkCh8ozWFOsGR4nUZNiWcYiufDnsE/edit#gid=796026875"", ""Superior Court of Justice!D""&amp;row(L80)))"),TRUE)</f>
        <v>1</v>
      </c>
      <c r="M83" s="1" t="b">
        <f ca="1">IFERROR(__xludf.DUMMYFUNCTION("EXACT(D83,IMPORTRANGE(""https://docs.google.com/spreadsheets/d/14rXa0ynX1vlU3eNkCh8ozWFOsGR4nUZNiWcYiufDnsE/edit#gid=796026875"", ""Superior Court of Justice!E""&amp;row(M80)))"),TRUE)</f>
        <v>1</v>
      </c>
      <c r="N83" s="1" t="b">
        <f ca="1">IFERROR(__xludf.DUMMYFUNCTION("EXACT(E83,IMPORTRANGE(""https://docs.google.com/spreadsheets/d/14rXa0ynX1vlU3eNkCh8ozWFOsGR4nUZNiWcYiufDnsE/edit#gid=796026875"", ""Superior Court of Justice!F""&amp;row(N80)))"),TRUE)</f>
        <v>1</v>
      </c>
    </row>
    <row r="84" spans="1:14" ht="409.6" x14ac:dyDescent="0.25">
      <c r="A84" s="1" t="s">
        <v>259</v>
      </c>
      <c r="B84" s="1" t="s">
        <v>271</v>
      </c>
      <c r="C84" s="1" t="s">
        <v>398</v>
      </c>
      <c r="D84" s="3" t="s">
        <v>369</v>
      </c>
      <c r="E84" s="3" t="s">
        <v>515</v>
      </c>
      <c r="J84" s="1" t="b">
        <f ca="1">IFERROR(__xludf.DUMMYFUNCTION("EXACT(A84,IMPORTRANGE(""https://docs.google.com/spreadsheets/d/14rXa0ynX1vlU3eNkCh8ozWFOsGR4nUZNiWcYiufDnsE/edit#gid=796026875"", ""Superior Court of Justice!A""&amp;row(J81)))"),TRUE)</f>
        <v>1</v>
      </c>
      <c r="K84" s="1" t="b">
        <f ca="1">IFERROR(__xludf.DUMMYFUNCTION("EXACT(B84,IMPORTRANGE(""https://docs.google.com/spreadsheets/d/14rXa0ynX1vlU3eNkCh8ozWFOsGR4nUZNiWcYiufDnsE/edit#gid=796026875"", ""Superior Court of Justice!C""&amp;row(K81)))"),TRUE)</f>
        <v>1</v>
      </c>
      <c r="L84" s="1" t="b">
        <f ca="1">IFERROR(__xludf.DUMMYFUNCTION("EXACT(C84,IMPORTRANGE(""https://docs.google.com/spreadsheets/d/14rXa0ynX1vlU3eNkCh8ozWFOsGR4nUZNiWcYiufDnsE/edit#gid=796026875"", ""Superior Court of Justice!D""&amp;row(L81)))"),TRUE)</f>
        <v>1</v>
      </c>
      <c r="M84" s="1" t="b">
        <f ca="1">IFERROR(__xludf.DUMMYFUNCTION("EXACT(D84,IMPORTRANGE(""https://docs.google.com/spreadsheets/d/14rXa0ynX1vlU3eNkCh8ozWFOsGR4nUZNiWcYiufDnsE/edit#gid=796026875"", ""Superior Court of Justice!E""&amp;row(M81)))"),TRUE)</f>
        <v>1</v>
      </c>
      <c r="N84" s="1" t="b">
        <f ca="1">IFERROR(__xludf.DUMMYFUNCTION("EXACT(E84,IMPORTRANGE(""https://docs.google.com/spreadsheets/d/14rXa0ynX1vlU3eNkCh8ozWFOsGR4nUZNiWcYiufDnsE/edit#gid=796026875"", ""Superior Court of Justice!F""&amp;row(N81)))"),TRUE)</f>
        <v>1</v>
      </c>
    </row>
    <row r="85" spans="1:14" ht="39.6" x14ac:dyDescent="0.25">
      <c r="A85" s="4" t="s">
        <v>273</v>
      </c>
      <c r="B85" s="1" t="s">
        <v>274</v>
      </c>
      <c r="C85" s="1" t="s">
        <v>399</v>
      </c>
      <c r="D85" s="3" t="s">
        <v>11</v>
      </c>
      <c r="E85" s="3" t="s">
        <v>542</v>
      </c>
      <c r="J85" s="1" t="b">
        <f ca="1">IFERROR(__xludf.DUMMYFUNCTION("EXACT(A85,IMPORTRANGE(""https://docs.google.com/spreadsheets/d/14rXa0ynX1vlU3eNkCh8ozWFOsGR4nUZNiWcYiufDnsE/edit#gid=796026875"", ""Superior Court of Justice!A""&amp;row(J82)))"),TRUE)</f>
        <v>1</v>
      </c>
      <c r="K85" s="1" t="b">
        <f ca="1">IFERROR(__xludf.DUMMYFUNCTION("EXACT(B85,IMPORTRANGE(""https://docs.google.com/spreadsheets/d/14rXa0ynX1vlU3eNkCh8ozWFOsGR4nUZNiWcYiufDnsE/edit#gid=796026875"", ""Superior Court of Justice!C""&amp;row(K82)))"),TRUE)</f>
        <v>1</v>
      </c>
      <c r="L85" s="1" t="b">
        <f ca="1">IFERROR(__xludf.DUMMYFUNCTION("EXACT(C85,IMPORTRANGE(""https://docs.google.com/spreadsheets/d/14rXa0ynX1vlU3eNkCh8ozWFOsGR4nUZNiWcYiufDnsE/edit#gid=796026875"", ""Superior Court of Justice!D""&amp;row(L82)))"),TRUE)</f>
        <v>1</v>
      </c>
      <c r="M85" s="1" t="b">
        <f ca="1">IFERROR(__xludf.DUMMYFUNCTION("EXACT(D85,IMPORTRANGE(""https://docs.google.com/spreadsheets/d/14rXa0ynX1vlU3eNkCh8ozWFOsGR4nUZNiWcYiufDnsE/edit#gid=796026875"", ""Superior Court of Justice!E""&amp;row(M82)))"),TRUE)</f>
        <v>1</v>
      </c>
      <c r="N85" s="1" t="b">
        <f ca="1">IFERROR(__xludf.DUMMYFUNCTION("EXACT(E85,IMPORTRANGE(""https://docs.google.com/spreadsheets/d/14rXa0ynX1vlU3eNkCh8ozWFOsGR4nUZNiWcYiufDnsE/edit#gid=796026875"", ""Superior Court of Justice!F""&amp;row(N82)))"),TRUE)</f>
        <v>1</v>
      </c>
    </row>
    <row r="86" spans="1:14" ht="39.6" x14ac:dyDescent="0.25">
      <c r="A86" s="4" t="s">
        <v>273</v>
      </c>
      <c r="B86" s="4" t="s">
        <v>276</v>
      </c>
      <c r="C86" s="1" t="s">
        <v>400</v>
      </c>
      <c r="D86" s="3" t="s">
        <v>11</v>
      </c>
      <c r="E86" s="3" t="s">
        <v>541</v>
      </c>
      <c r="J86" s="1" t="b">
        <f ca="1">IFERROR(__xludf.DUMMYFUNCTION("EXACT(A86,IMPORTRANGE(""https://docs.google.com/spreadsheets/d/14rXa0ynX1vlU3eNkCh8ozWFOsGR4nUZNiWcYiufDnsE/edit#gid=796026875"", ""Superior Court of Justice!A""&amp;row(J83)))"),TRUE)</f>
        <v>1</v>
      </c>
      <c r="K86" s="1" t="b">
        <f ca="1">IFERROR(__xludf.DUMMYFUNCTION("EXACT(B86,IMPORTRANGE(""https://docs.google.com/spreadsheets/d/14rXa0ynX1vlU3eNkCh8ozWFOsGR4nUZNiWcYiufDnsE/edit#gid=796026875"", ""Superior Court of Justice!C""&amp;row(K83)))"),TRUE)</f>
        <v>1</v>
      </c>
      <c r="L86" s="1" t="b">
        <f ca="1">IFERROR(__xludf.DUMMYFUNCTION("EXACT(C86,IMPORTRANGE(""https://docs.google.com/spreadsheets/d/14rXa0ynX1vlU3eNkCh8ozWFOsGR4nUZNiWcYiufDnsE/edit#gid=796026875"", ""Superior Court of Justice!D""&amp;row(L83)))"),TRUE)</f>
        <v>1</v>
      </c>
      <c r="M86" s="1" t="b">
        <f ca="1">IFERROR(__xludf.DUMMYFUNCTION("EXACT(D86,IMPORTRANGE(""https://docs.google.com/spreadsheets/d/14rXa0ynX1vlU3eNkCh8ozWFOsGR4nUZNiWcYiufDnsE/edit#gid=796026875"", ""Superior Court of Justice!E""&amp;row(M83)))"),TRUE)</f>
        <v>1</v>
      </c>
      <c r="N86" s="1" t="b">
        <f ca="1">IFERROR(__xludf.DUMMYFUNCTION("EXACT(E86,IMPORTRANGE(""https://docs.google.com/spreadsheets/d/14rXa0ynX1vlU3eNkCh8ozWFOsGR4nUZNiWcYiufDnsE/edit#gid=796026875"", ""Superior Court of Justice!F""&amp;row(N83)))"),TRUE)</f>
        <v>1</v>
      </c>
    </row>
    <row r="87" spans="1:14" ht="330" x14ac:dyDescent="0.25">
      <c r="A87" s="4" t="s">
        <v>273</v>
      </c>
      <c r="B87" s="1" t="s">
        <v>279</v>
      </c>
      <c r="C87" s="1" t="s">
        <v>14</v>
      </c>
      <c r="D87" s="3" t="s">
        <v>401</v>
      </c>
      <c r="E87" s="3" t="s">
        <v>543</v>
      </c>
      <c r="J87" s="1" t="b">
        <f ca="1">IFERROR(__xludf.DUMMYFUNCTION("EXACT(A87,IMPORTRANGE(""https://docs.google.com/spreadsheets/d/14rXa0ynX1vlU3eNkCh8ozWFOsGR4nUZNiWcYiufDnsE/edit#gid=796026875"", ""Superior Court of Justice!A""&amp;row(J84)))"),TRUE)</f>
        <v>1</v>
      </c>
      <c r="K87" s="1" t="b">
        <f ca="1">IFERROR(__xludf.DUMMYFUNCTION("EXACT(B87,IMPORTRANGE(""https://docs.google.com/spreadsheets/d/14rXa0ynX1vlU3eNkCh8ozWFOsGR4nUZNiWcYiufDnsE/edit#gid=796026875"", ""Superior Court of Justice!C""&amp;row(K84)))"),TRUE)</f>
        <v>1</v>
      </c>
      <c r="L87" s="1" t="b">
        <f ca="1">IFERROR(__xludf.DUMMYFUNCTION("EXACT(C87,IMPORTRANGE(""https://docs.google.com/spreadsheets/d/14rXa0ynX1vlU3eNkCh8ozWFOsGR4nUZNiWcYiufDnsE/edit#gid=796026875"", ""Superior Court of Justice!D""&amp;row(L84)))"),TRUE)</f>
        <v>1</v>
      </c>
      <c r="M87" s="1" t="b">
        <f ca="1">IFERROR(__xludf.DUMMYFUNCTION("EXACT(D87,IMPORTRANGE(""https://docs.google.com/spreadsheets/d/14rXa0ynX1vlU3eNkCh8ozWFOsGR4nUZNiWcYiufDnsE/edit#gid=796026875"", ""Superior Court of Justice!E""&amp;row(M84)))"),TRUE)</f>
        <v>1</v>
      </c>
      <c r="N87" s="1" t="b">
        <f ca="1">IFERROR(__xludf.DUMMYFUNCTION("EXACT(E87,IMPORTRANGE(""https://docs.google.com/spreadsheets/d/14rXa0ynX1vlU3eNkCh8ozWFOsGR4nUZNiWcYiufDnsE/edit#gid=796026875"", ""Superior Court of Justice!F""&amp;row(N84)))"),TRUE)</f>
        <v>1</v>
      </c>
    </row>
    <row r="88" spans="1:14" ht="145.19999999999999" x14ac:dyDescent="0.25">
      <c r="A88" s="4" t="s">
        <v>273</v>
      </c>
      <c r="B88" s="1" t="s">
        <v>281</v>
      </c>
      <c r="C88" s="1" t="s">
        <v>267</v>
      </c>
      <c r="D88" s="3" t="s">
        <v>402</v>
      </c>
      <c r="E88" s="3" t="s">
        <v>482</v>
      </c>
      <c r="J88" s="1" t="b">
        <f ca="1">IFERROR(__xludf.DUMMYFUNCTION("EXACT(A88,IMPORTRANGE(""https://docs.google.com/spreadsheets/d/14rXa0ynX1vlU3eNkCh8ozWFOsGR4nUZNiWcYiufDnsE/edit#gid=796026875"", ""Superior Court of Justice!A""&amp;row(J85)))"),TRUE)</f>
        <v>1</v>
      </c>
      <c r="K88" s="1" t="b">
        <f ca="1">IFERROR(__xludf.DUMMYFUNCTION("EXACT(B88,IMPORTRANGE(""https://docs.google.com/spreadsheets/d/14rXa0ynX1vlU3eNkCh8ozWFOsGR4nUZNiWcYiufDnsE/edit#gid=796026875"", ""Superior Court of Justice!C""&amp;row(K85)))"),TRUE)</f>
        <v>1</v>
      </c>
      <c r="L88" s="1" t="b">
        <f ca="1">IFERROR(__xludf.DUMMYFUNCTION("EXACT(C88,IMPORTRANGE(""https://docs.google.com/spreadsheets/d/14rXa0ynX1vlU3eNkCh8ozWFOsGR4nUZNiWcYiufDnsE/edit#gid=796026875"", ""Superior Court of Justice!D""&amp;row(L85)))"),TRUE)</f>
        <v>1</v>
      </c>
      <c r="M88" s="1" t="b">
        <f ca="1">IFERROR(__xludf.DUMMYFUNCTION("EXACT(D88,IMPORTRANGE(""https://docs.google.com/spreadsheets/d/14rXa0ynX1vlU3eNkCh8ozWFOsGR4nUZNiWcYiufDnsE/edit#gid=796026875"", ""Superior Court of Justice!E""&amp;row(M85)))"),TRUE)</f>
        <v>1</v>
      </c>
      <c r="N88" s="1" t="b">
        <f ca="1">IFERROR(__xludf.DUMMYFUNCTION("EXACT(E88,IMPORTRANGE(""https://docs.google.com/spreadsheets/d/14rXa0ynX1vlU3eNkCh8ozWFOsGR4nUZNiWcYiufDnsE/edit#gid=796026875"", ""Superior Court of Justice!F""&amp;row(N85)))"),TRUE)</f>
        <v>1</v>
      </c>
    </row>
    <row r="89" spans="1:14" ht="39.6" x14ac:dyDescent="0.25">
      <c r="A89" s="4" t="s">
        <v>273</v>
      </c>
      <c r="B89" s="1" t="s">
        <v>283</v>
      </c>
      <c r="C89" s="1" t="s">
        <v>270</v>
      </c>
      <c r="D89" s="3" t="s">
        <v>11</v>
      </c>
      <c r="E89" s="3" t="s">
        <v>542</v>
      </c>
      <c r="J89" s="1" t="b">
        <f ca="1">IFERROR(__xludf.DUMMYFUNCTION("EXACT(A89,IMPORTRANGE(""https://docs.google.com/spreadsheets/d/14rXa0ynX1vlU3eNkCh8ozWFOsGR4nUZNiWcYiufDnsE/edit#gid=796026875"", ""Superior Court of Justice!A""&amp;row(J86)))"),TRUE)</f>
        <v>1</v>
      </c>
      <c r="K89" s="1" t="b">
        <f ca="1">IFERROR(__xludf.DUMMYFUNCTION("EXACT(B89,IMPORTRANGE(""https://docs.google.com/spreadsheets/d/14rXa0ynX1vlU3eNkCh8ozWFOsGR4nUZNiWcYiufDnsE/edit#gid=796026875"", ""Superior Court of Justice!C""&amp;row(K86)))"),TRUE)</f>
        <v>1</v>
      </c>
      <c r="L89" s="1" t="b">
        <f ca="1">IFERROR(__xludf.DUMMYFUNCTION("EXACT(C89,IMPORTRANGE(""https://docs.google.com/spreadsheets/d/14rXa0ynX1vlU3eNkCh8ozWFOsGR4nUZNiWcYiufDnsE/edit#gid=796026875"", ""Superior Court of Justice!D""&amp;row(L86)))"),TRUE)</f>
        <v>1</v>
      </c>
      <c r="M89" s="1" t="b">
        <f ca="1">IFERROR(__xludf.DUMMYFUNCTION("EXACT(D89,IMPORTRANGE(""https://docs.google.com/spreadsheets/d/14rXa0ynX1vlU3eNkCh8ozWFOsGR4nUZNiWcYiufDnsE/edit#gid=796026875"", ""Superior Court of Justice!E""&amp;row(M86)))"),TRUE)</f>
        <v>1</v>
      </c>
      <c r="N89" s="1" t="b">
        <f ca="1">IFERROR(__xludf.DUMMYFUNCTION("EXACT(E89,IMPORTRANGE(""https://docs.google.com/spreadsheets/d/14rXa0ynX1vlU3eNkCh8ozWFOsGR4nUZNiWcYiufDnsE/edit#gid=796026875"", ""Superior Court of Justice!F""&amp;row(N86)))"),TRUE)</f>
        <v>1</v>
      </c>
    </row>
    <row r="90" spans="1:14" ht="409.6" x14ac:dyDescent="0.25">
      <c r="A90" s="4" t="s">
        <v>273</v>
      </c>
      <c r="B90" s="1" t="s">
        <v>285</v>
      </c>
      <c r="C90" s="1" t="s">
        <v>398</v>
      </c>
      <c r="D90" s="3" t="s">
        <v>403</v>
      </c>
      <c r="E90" s="3" t="s">
        <v>516</v>
      </c>
      <c r="J90" s="1" t="b">
        <f ca="1">IFERROR(__xludf.DUMMYFUNCTION("EXACT(A90,IMPORTRANGE(""https://docs.google.com/spreadsheets/d/14rXa0ynX1vlU3eNkCh8ozWFOsGR4nUZNiWcYiufDnsE/edit#gid=796026875"", ""Superior Court of Justice!A""&amp;row(J87)))"),TRUE)</f>
        <v>1</v>
      </c>
      <c r="K90" s="1" t="b">
        <f ca="1">IFERROR(__xludf.DUMMYFUNCTION("EXACT(B90,IMPORTRANGE(""https://docs.google.com/spreadsheets/d/14rXa0ynX1vlU3eNkCh8ozWFOsGR4nUZNiWcYiufDnsE/edit#gid=796026875"", ""Superior Court of Justice!C""&amp;row(K87)))"),TRUE)</f>
        <v>1</v>
      </c>
      <c r="L90" s="1" t="b">
        <f ca="1">IFERROR(__xludf.DUMMYFUNCTION("EXACT(C90,IMPORTRANGE(""https://docs.google.com/spreadsheets/d/14rXa0ynX1vlU3eNkCh8ozWFOsGR4nUZNiWcYiufDnsE/edit#gid=796026875"", ""Superior Court of Justice!D""&amp;row(L87)))"),TRUE)</f>
        <v>1</v>
      </c>
      <c r="M90" s="1" t="b">
        <f ca="1">IFERROR(__xludf.DUMMYFUNCTION("EXACT(D90,IMPORTRANGE(""https://docs.google.com/spreadsheets/d/14rXa0ynX1vlU3eNkCh8ozWFOsGR4nUZNiWcYiufDnsE/edit#gid=796026875"", ""Superior Court of Justice!E""&amp;row(M87)))"),TRUE)</f>
        <v>1</v>
      </c>
      <c r="N90" s="1" t="b">
        <f ca="1">IFERROR(__xludf.DUMMYFUNCTION("EXACT(E90,IMPORTRANGE(""https://docs.google.com/spreadsheets/d/14rXa0ynX1vlU3eNkCh8ozWFOsGR4nUZNiWcYiufDnsE/edit#gid=796026875"", ""Superior Court of Justice!F""&amp;row(N87)))"),TRUE)</f>
        <v>1</v>
      </c>
    </row>
    <row r="91" spans="1:14" ht="66" x14ac:dyDescent="0.25">
      <c r="A91" s="4" t="s">
        <v>273</v>
      </c>
      <c r="B91" s="1" t="s">
        <v>287</v>
      </c>
      <c r="C91" s="1" t="s">
        <v>404</v>
      </c>
      <c r="D91" s="3" t="s">
        <v>11</v>
      </c>
      <c r="E91" s="3" t="s">
        <v>544</v>
      </c>
      <c r="J91" s="1" t="b">
        <f ca="1">IFERROR(__xludf.DUMMYFUNCTION("EXACT(A91,IMPORTRANGE(""https://docs.google.com/spreadsheets/d/14rXa0ynX1vlU3eNkCh8ozWFOsGR4nUZNiWcYiufDnsE/edit#gid=796026875"", ""Superior Court of Justice!A""&amp;row(J88)))"),TRUE)</f>
        <v>1</v>
      </c>
      <c r="K91" s="1" t="b">
        <f ca="1">IFERROR(__xludf.DUMMYFUNCTION("EXACT(B91,IMPORTRANGE(""https://docs.google.com/spreadsheets/d/14rXa0ynX1vlU3eNkCh8ozWFOsGR4nUZNiWcYiufDnsE/edit#gid=796026875"", ""Superior Court of Justice!C""&amp;row(K88)))"),TRUE)</f>
        <v>1</v>
      </c>
      <c r="L91" s="1" t="b">
        <f ca="1">IFERROR(__xludf.DUMMYFUNCTION("EXACT(C91,IMPORTRANGE(""https://docs.google.com/spreadsheets/d/14rXa0ynX1vlU3eNkCh8ozWFOsGR4nUZNiWcYiufDnsE/edit#gid=796026875"", ""Superior Court of Justice!D""&amp;row(L88)))"),TRUE)</f>
        <v>1</v>
      </c>
      <c r="M91" s="1" t="b">
        <f ca="1">IFERROR(__xludf.DUMMYFUNCTION("EXACT(D91,IMPORTRANGE(""https://docs.google.com/spreadsheets/d/14rXa0ynX1vlU3eNkCh8ozWFOsGR4nUZNiWcYiufDnsE/edit#gid=796026875"", ""Superior Court of Justice!E""&amp;row(M88)))"),TRUE)</f>
        <v>1</v>
      </c>
      <c r="N91" s="1" t="b">
        <f ca="1">IFERROR(__xludf.DUMMYFUNCTION("EXACT(E91,IMPORTRANGE(""https://docs.google.com/spreadsheets/d/14rXa0ynX1vlU3eNkCh8ozWFOsGR4nUZNiWcYiufDnsE/edit#gid=796026875"", ""Superior Court of Justice!F""&amp;row(N88)))"),TRUE)</f>
        <v>1</v>
      </c>
    </row>
    <row r="92" spans="1:14" ht="66" x14ac:dyDescent="0.25">
      <c r="A92" s="4" t="s">
        <v>273</v>
      </c>
      <c r="B92" s="4" t="s">
        <v>289</v>
      </c>
      <c r="C92" s="1" t="s">
        <v>405</v>
      </c>
      <c r="D92" s="3" t="s">
        <v>11</v>
      </c>
      <c r="E92" s="3" t="s">
        <v>544</v>
      </c>
      <c r="J92" s="1" t="b">
        <f ca="1">IFERROR(__xludf.DUMMYFUNCTION("EXACT(A92,IMPORTRANGE(""https://docs.google.com/spreadsheets/d/14rXa0ynX1vlU3eNkCh8ozWFOsGR4nUZNiWcYiufDnsE/edit#gid=796026875"", ""Superior Court of Justice!A""&amp;row(J89)))"),TRUE)</f>
        <v>1</v>
      </c>
      <c r="K92" s="1" t="b">
        <f ca="1">IFERROR(__xludf.DUMMYFUNCTION("EXACT(B92,IMPORTRANGE(""https://docs.google.com/spreadsheets/d/14rXa0ynX1vlU3eNkCh8ozWFOsGR4nUZNiWcYiufDnsE/edit#gid=796026875"", ""Superior Court of Justice!C""&amp;row(K89)))"),TRUE)</f>
        <v>1</v>
      </c>
      <c r="L92" s="1" t="b">
        <f ca="1">IFERROR(__xludf.DUMMYFUNCTION("EXACT(C92,IMPORTRANGE(""https://docs.google.com/spreadsheets/d/14rXa0ynX1vlU3eNkCh8ozWFOsGR4nUZNiWcYiufDnsE/edit#gid=796026875"", ""Superior Court of Justice!D""&amp;row(L89)))"),TRUE)</f>
        <v>1</v>
      </c>
      <c r="M92" s="1" t="b">
        <f ca="1">IFERROR(__xludf.DUMMYFUNCTION("EXACT(D92,IMPORTRANGE(""https://docs.google.com/spreadsheets/d/14rXa0ynX1vlU3eNkCh8ozWFOsGR4nUZNiWcYiufDnsE/edit#gid=796026875"", ""Superior Court of Justice!E""&amp;row(M89)))"),TRUE)</f>
        <v>1</v>
      </c>
      <c r="N92" s="1" t="b">
        <f ca="1">IFERROR(__xludf.DUMMYFUNCTION("EXACT(E92,IMPORTRANGE(""https://docs.google.com/spreadsheets/d/14rXa0ynX1vlU3eNkCh8ozWFOsGR4nUZNiWcYiufDnsE/edit#gid=796026875"", ""Superior Court of Justice!F""&amp;row(N89)))"),TRUE)</f>
        <v>1</v>
      </c>
    </row>
    <row r="93" spans="1:14" ht="356.4" x14ac:dyDescent="0.25">
      <c r="A93" s="4" t="s">
        <v>273</v>
      </c>
      <c r="B93" s="1" t="s">
        <v>292</v>
      </c>
      <c r="C93" s="1" t="s">
        <v>14</v>
      </c>
      <c r="D93" s="3" t="s">
        <v>406</v>
      </c>
      <c r="E93" s="3" t="s">
        <v>544</v>
      </c>
      <c r="J93" s="1" t="b">
        <f ca="1">IFERROR(__xludf.DUMMYFUNCTION("EXACT(A93,IMPORTRANGE(""https://docs.google.com/spreadsheets/d/14rXa0ynX1vlU3eNkCh8ozWFOsGR4nUZNiWcYiufDnsE/edit#gid=796026875"", ""Superior Court of Justice!A""&amp;row(J90)))"),TRUE)</f>
        <v>1</v>
      </c>
      <c r="K93" s="1" t="b">
        <f ca="1">IFERROR(__xludf.DUMMYFUNCTION("EXACT(B93,IMPORTRANGE(""https://docs.google.com/spreadsheets/d/14rXa0ynX1vlU3eNkCh8ozWFOsGR4nUZNiWcYiufDnsE/edit#gid=796026875"", ""Superior Court of Justice!C""&amp;row(K90)))"),TRUE)</f>
        <v>1</v>
      </c>
      <c r="L93" s="1" t="b">
        <f ca="1">IFERROR(__xludf.DUMMYFUNCTION("EXACT(C93,IMPORTRANGE(""https://docs.google.com/spreadsheets/d/14rXa0ynX1vlU3eNkCh8ozWFOsGR4nUZNiWcYiufDnsE/edit#gid=796026875"", ""Superior Court of Justice!D""&amp;row(L90)))"),TRUE)</f>
        <v>1</v>
      </c>
      <c r="M93" s="1" t="b">
        <f ca="1">IFERROR(__xludf.DUMMYFUNCTION("EXACT(D93,IMPORTRANGE(""https://docs.google.com/spreadsheets/d/14rXa0ynX1vlU3eNkCh8ozWFOsGR4nUZNiWcYiufDnsE/edit#gid=796026875"", ""Superior Court of Justice!E""&amp;row(M90)))"),TRUE)</f>
        <v>1</v>
      </c>
      <c r="N93" s="1" t="b">
        <f ca="1">IFERROR(__xludf.DUMMYFUNCTION("EXACT(E93,IMPORTRANGE(""https://docs.google.com/spreadsheets/d/14rXa0ynX1vlU3eNkCh8ozWFOsGR4nUZNiWcYiufDnsE/edit#gid=796026875"", ""Superior Court of Justice!F""&amp;row(N90)))"),TRUE)</f>
        <v>1</v>
      </c>
    </row>
    <row r="94" spans="1:14" ht="145.19999999999999" x14ac:dyDescent="0.25">
      <c r="A94" s="4" t="s">
        <v>273</v>
      </c>
      <c r="B94" s="1" t="s">
        <v>295</v>
      </c>
      <c r="C94" s="1" t="s">
        <v>267</v>
      </c>
      <c r="D94" s="3" t="s">
        <v>402</v>
      </c>
      <c r="E94" s="3" t="s">
        <v>482</v>
      </c>
      <c r="J94" s="1" t="b">
        <f ca="1">IFERROR(__xludf.DUMMYFUNCTION("EXACT(A94,IMPORTRANGE(""https://docs.google.com/spreadsheets/d/14rXa0ynX1vlU3eNkCh8ozWFOsGR4nUZNiWcYiufDnsE/edit#gid=796026875"", ""Superior Court of Justice!A""&amp;row(J91)))"),TRUE)</f>
        <v>1</v>
      </c>
      <c r="K94" s="1" t="b">
        <f ca="1">IFERROR(__xludf.DUMMYFUNCTION("EXACT(B94,IMPORTRANGE(""https://docs.google.com/spreadsheets/d/14rXa0ynX1vlU3eNkCh8ozWFOsGR4nUZNiWcYiufDnsE/edit#gid=796026875"", ""Superior Court of Justice!C""&amp;row(K91)))"),TRUE)</f>
        <v>1</v>
      </c>
      <c r="L94" s="1" t="b">
        <f ca="1">IFERROR(__xludf.DUMMYFUNCTION("EXACT(C94,IMPORTRANGE(""https://docs.google.com/spreadsheets/d/14rXa0ynX1vlU3eNkCh8ozWFOsGR4nUZNiWcYiufDnsE/edit#gid=796026875"", ""Superior Court of Justice!D""&amp;row(L91)))"),TRUE)</f>
        <v>1</v>
      </c>
      <c r="M94" s="1" t="b">
        <f ca="1">IFERROR(__xludf.DUMMYFUNCTION("EXACT(D94,IMPORTRANGE(""https://docs.google.com/spreadsheets/d/14rXa0ynX1vlU3eNkCh8ozWFOsGR4nUZNiWcYiufDnsE/edit#gid=796026875"", ""Superior Court of Justice!E""&amp;row(M91)))"),TRUE)</f>
        <v>1</v>
      </c>
      <c r="N94" s="1" t="b">
        <f ca="1">IFERROR(__xludf.DUMMYFUNCTION("EXACT(E94,IMPORTRANGE(""https://docs.google.com/spreadsheets/d/14rXa0ynX1vlU3eNkCh8ozWFOsGR4nUZNiWcYiufDnsE/edit#gid=796026875"", ""Superior Court of Justice!F""&amp;row(N91)))"),TRUE)</f>
        <v>1</v>
      </c>
    </row>
    <row r="95" spans="1:14" ht="52.8" x14ac:dyDescent="0.25">
      <c r="A95" s="4" t="s">
        <v>273</v>
      </c>
      <c r="B95" s="1" t="s">
        <v>296</v>
      </c>
      <c r="C95" s="1" t="s">
        <v>270</v>
      </c>
      <c r="D95" s="3" t="s">
        <v>11</v>
      </c>
      <c r="E95" s="3" t="s">
        <v>545</v>
      </c>
      <c r="J95" s="1" t="b">
        <f ca="1">IFERROR(__xludf.DUMMYFUNCTION("EXACT(A95,IMPORTRANGE(""https://docs.google.com/spreadsheets/d/14rXa0ynX1vlU3eNkCh8ozWFOsGR4nUZNiWcYiufDnsE/edit#gid=796026875"", ""Superior Court of Justice!A""&amp;row(J92)))"),TRUE)</f>
        <v>1</v>
      </c>
      <c r="K95" s="1" t="b">
        <f ca="1">IFERROR(__xludf.DUMMYFUNCTION("EXACT(B95,IMPORTRANGE(""https://docs.google.com/spreadsheets/d/14rXa0ynX1vlU3eNkCh8ozWFOsGR4nUZNiWcYiufDnsE/edit#gid=796026875"", ""Superior Court of Justice!C""&amp;row(K92)))"),TRUE)</f>
        <v>1</v>
      </c>
      <c r="L95" s="1" t="b">
        <f ca="1">IFERROR(__xludf.DUMMYFUNCTION("EXACT(C95,IMPORTRANGE(""https://docs.google.com/spreadsheets/d/14rXa0ynX1vlU3eNkCh8ozWFOsGR4nUZNiWcYiufDnsE/edit#gid=796026875"", ""Superior Court of Justice!D""&amp;row(L92)))"),TRUE)</f>
        <v>1</v>
      </c>
      <c r="M95" s="1" t="b">
        <f ca="1">IFERROR(__xludf.DUMMYFUNCTION("EXACT(D95,IMPORTRANGE(""https://docs.google.com/spreadsheets/d/14rXa0ynX1vlU3eNkCh8ozWFOsGR4nUZNiWcYiufDnsE/edit#gid=796026875"", ""Superior Court of Justice!E""&amp;row(M92)))"),TRUE)</f>
        <v>1</v>
      </c>
      <c r="N95" s="1" t="b">
        <f ca="1">IFERROR(__xludf.DUMMYFUNCTION("EXACT(E95,IMPORTRANGE(""https://docs.google.com/spreadsheets/d/14rXa0ynX1vlU3eNkCh8ozWFOsGR4nUZNiWcYiufDnsE/edit#gid=796026875"", ""Superior Court of Justice!F""&amp;row(N92)))"),TRUE)</f>
        <v>1</v>
      </c>
    </row>
    <row r="96" spans="1:14" ht="409.6" x14ac:dyDescent="0.25">
      <c r="A96" s="4" t="s">
        <v>273</v>
      </c>
      <c r="B96" s="1" t="s">
        <v>297</v>
      </c>
      <c r="C96" s="1" t="s">
        <v>398</v>
      </c>
      <c r="D96" s="3" t="s">
        <v>403</v>
      </c>
      <c r="E96" s="3" t="s">
        <v>516</v>
      </c>
      <c r="J96" s="1" t="b">
        <f ca="1">IFERROR(__xludf.DUMMYFUNCTION("EXACT(A96,IMPORTRANGE(""https://docs.google.com/spreadsheets/d/14rXa0ynX1vlU3eNkCh8ozWFOsGR4nUZNiWcYiufDnsE/edit#gid=796026875"", ""Superior Court of Justice!A""&amp;row(J93)))"),TRUE)</f>
        <v>1</v>
      </c>
      <c r="K96" s="1" t="b">
        <f ca="1">IFERROR(__xludf.DUMMYFUNCTION("EXACT(B96,IMPORTRANGE(""https://docs.google.com/spreadsheets/d/14rXa0ynX1vlU3eNkCh8ozWFOsGR4nUZNiWcYiufDnsE/edit#gid=796026875"", ""Superior Court of Justice!C""&amp;row(K93)))"),TRUE)</f>
        <v>1</v>
      </c>
      <c r="L96" s="1" t="b">
        <f ca="1">IFERROR(__xludf.DUMMYFUNCTION("EXACT(C96,IMPORTRANGE(""https://docs.google.com/spreadsheets/d/14rXa0ynX1vlU3eNkCh8ozWFOsGR4nUZNiWcYiufDnsE/edit#gid=796026875"", ""Superior Court of Justice!D""&amp;row(L93)))"),TRUE)</f>
        <v>1</v>
      </c>
      <c r="M96" s="1" t="b">
        <f ca="1">IFERROR(__xludf.DUMMYFUNCTION("EXACT(D96,IMPORTRANGE(""https://docs.google.com/spreadsheets/d/14rXa0ynX1vlU3eNkCh8ozWFOsGR4nUZNiWcYiufDnsE/edit#gid=796026875"", ""Superior Court of Justice!E""&amp;row(M93)))"),TRUE)</f>
        <v>1</v>
      </c>
      <c r="N96" s="1" t="b">
        <f ca="1">IFERROR(__xludf.DUMMYFUNCTION("EXACT(E96,IMPORTRANGE(""https://docs.google.com/spreadsheets/d/14rXa0ynX1vlU3eNkCh8ozWFOsGR4nUZNiWcYiufDnsE/edit#gid=796026875"", ""Superior Court of Justice!F""&amp;row(N93)))"),TRUE)</f>
        <v>1</v>
      </c>
    </row>
    <row r="97" spans="10:14" x14ac:dyDescent="0.25">
      <c r="J97" s="1"/>
      <c r="K97" s="1"/>
      <c r="L97" s="1"/>
      <c r="M97" s="1"/>
      <c r="N97" s="1"/>
    </row>
    <row r="98" spans="10:14" x14ac:dyDescent="0.25">
      <c r="K98" s="1"/>
      <c r="L98" s="1"/>
      <c r="M98" s="1"/>
      <c r="N98" s="1"/>
    </row>
    <row r="99" spans="10:14" x14ac:dyDescent="0.25">
      <c r="J99" s="1"/>
      <c r="K99" s="1"/>
      <c r="L99" s="1"/>
      <c r="M99" s="1"/>
      <c r="N99" s="1"/>
    </row>
    <row r="100" spans="10:14" x14ac:dyDescent="0.25">
      <c r="J100" s="1"/>
      <c r="K100" s="1"/>
      <c r="L100" s="1"/>
      <c r="M100" s="1"/>
      <c r="N100" s="1"/>
    </row>
    <row r="101" spans="10:14" x14ac:dyDescent="0.25">
      <c r="J101" s="1"/>
      <c r="K101" s="1"/>
      <c r="L101" s="1"/>
      <c r="M101" s="1"/>
      <c r="N101" s="1"/>
    </row>
    <row r="102" spans="10:14" x14ac:dyDescent="0.25">
      <c r="J102" s="1"/>
      <c r="K102" s="1"/>
      <c r="L102" s="1"/>
      <c r="M102" s="1"/>
      <c r="N102" s="1"/>
    </row>
    <row r="103" spans="10:14" x14ac:dyDescent="0.25">
      <c r="J103" s="1"/>
      <c r="K103" s="1"/>
      <c r="L103" s="1"/>
      <c r="M103" s="1"/>
      <c r="N103" s="1"/>
    </row>
    <row r="104" spans="10:14" x14ac:dyDescent="0.25">
      <c r="J104" s="1"/>
      <c r="K104" s="1"/>
      <c r="L104" s="1"/>
      <c r="M104" s="1"/>
      <c r="N104" s="1"/>
    </row>
    <row r="105" spans="10:14" x14ac:dyDescent="0.25">
      <c r="J105" s="1"/>
      <c r="K105" s="1"/>
      <c r="L105" s="1"/>
      <c r="M105" s="1"/>
      <c r="N105" s="1"/>
    </row>
    <row r="106" spans="10:14" x14ac:dyDescent="0.25">
      <c r="J106" s="1"/>
      <c r="K106" s="1"/>
      <c r="L106" s="1"/>
      <c r="M106" s="1"/>
      <c r="N106" s="1"/>
    </row>
    <row r="107" spans="10:14" x14ac:dyDescent="0.25">
      <c r="J107" s="1"/>
      <c r="K107" s="1"/>
      <c r="L107" s="1"/>
      <c r="M107" s="1"/>
      <c r="N107" s="1"/>
    </row>
    <row r="108" spans="10:14" x14ac:dyDescent="0.25">
      <c r="J108" s="1"/>
      <c r="K108" s="1"/>
      <c r="L108" s="1"/>
      <c r="M108" s="1"/>
      <c r="N108" s="1"/>
    </row>
    <row r="109" spans="10:14" x14ac:dyDescent="0.25">
      <c r="J109" s="1"/>
      <c r="K109" s="1"/>
      <c r="L109" s="1"/>
      <c r="M109" s="1"/>
      <c r="N109" s="1"/>
    </row>
    <row r="110" spans="10:14" x14ac:dyDescent="0.25">
      <c r="J110" s="1"/>
      <c r="K110" s="1"/>
      <c r="L110" s="1"/>
      <c r="M110" s="1"/>
      <c r="N110" s="1"/>
    </row>
    <row r="111" spans="10:14" x14ac:dyDescent="0.25">
      <c r="J111" s="1"/>
      <c r="K111" s="1"/>
      <c r="L111" s="1"/>
      <c r="M111" s="1"/>
      <c r="N111" s="1"/>
    </row>
    <row r="112" spans="10:14" x14ac:dyDescent="0.25">
      <c r="J112" s="1"/>
      <c r="K112" s="1"/>
      <c r="L112" s="1"/>
      <c r="M112" s="1"/>
      <c r="N112" s="1"/>
    </row>
    <row r="113" spans="10:14" x14ac:dyDescent="0.25">
      <c r="J113" s="1"/>
      <c r="K113" s="1"/>
      <c r="L113" s="1"/>
      <c r="M113" s="1"/>
      <c r="N113" s="1"/>
    </row>
    <row r="114" spans="10:14" x14ac:dyDescent="0.25">
      <c r="J114" s="1"/>
      <c r="K114" s="1"/>
      <c r="L114" s="1"/>
      <c r="M114" s="1"/>
      <c r="N114" s="1"/>
    </row>
    <row r="115" spans="10:14" x14ac:dyDescent="0.25">
      <c r="J115" s="1"/>
      <c r="K115" s="1"/>
      <c r="L115" s="1"/>
      <c r="M115" s="1"/>
      <c r="N115" s="1"/>
    </row>
    <row r="116" spans="10:14" x14ac:dyDescent="0.25">
      <c r="J116" s="1"/>
      <c r="K116" s="1"/>
      <c r="L116" s="1"/>
      <c r="M116" s="1"/>
      <c r="N116" s="1"/>
    </row>
    <row r="117" spans="10:14" x14ac:dyDescent="0.25">
      <c r="J117" s="1"/>
      <c r="K117" s="1"/>
      <c r="L117" s="1"/>
      <c r="M117" s="1"/>
      <c r="N117" s="1"/>
    </row>
    <row r="118" spans="10:14" x14ac:dyDescent="0.25">
      <c r="J118" s="1"/>
      <c r="K118" s="1"/>
      <c r="L118" s="1"/>
      <c r="M118" s="1"/>
      <c r="N118" s="1"/>
    </row>
    <row r="119" spans="10:14" x14ac:dyDescent="0.25">
      <c r="J119" s="1"/>
      <c r="K119" s="1"/>
      <c r="L119" s="1"/>
      <c r="M119" s="1"/>
      <c r="N119" s="1"/>
    </row>
    <row r="120" spans="10:14" x14ac:dyDescent="0.25">
      <c r="J120" s="1"/>
      <c r="K120" s="1"/>
      <c r="L120" s="1"/>
      <c r="M120" s="1"/>
      <c r="N120" s="1"/>
    </row>
    <row r="121" spans="10:14" x14ac:dyDescent="0.25">
      <c r="J121" s="1"/>
      <c r="K121" s="1"/>
      <c r="L121" s="1"/>
      <c r="M121" s="1"/>
      <c r="N121" s="1"/>
    </row>
    <row r="122" spans="10:14" x14ac:dyDescent="0.25">
      <c r="J122" s="1"/>
      <c r="K122" s="1"/>
      <c r="L122" s="1"/>
      <c r="M122" s="1"/>
      <c r="N122" s="1"/>
    </row>
    <row r="123" spans="10:14" x14ac:dyDescent="0.25">
      <c r="J123" s="1"/>
      <c r="K123" s="1"/>
      <c r="L123" s="1"/>
      <c r="M123" s="1"/>
      <c r="N123" s="1"/>
    </row>
    <row r="124" spans="10:14" x14ac:dyDescent="0.25">
      <c r="J124" s="1"/>
      <c r="K124" s="1"/>
      <c r="L124" s="1"/>
      <c r="M124" s="1"/>
      <c r="N124" s="1"/>
    </row>
    <row r="125" spans="10:14" x14ac:dyDescent="0.25">
      <c r="J125" s="1"/>
      <c r="K125" s="1"/>
      <c r="L125" s="1"/>
      <c r="M125" s="1"/>
      <c r="N125" s="1"/>
    </row>
    <row r="126" spans="10:14" x14ac:dyDescent="0.25">
      <c r="J126" s="1"/>
      <c r="K126" s="1"/>
      <c r="L126" s="1"/>
      <c r="M126" s="1"/>
      <c r="N126" s="1"/>
    </row>
    <row r="127" spans="10:14" x14ac:dyDescent="0.25">
      <c r="J127" s="1"/>
      <c r="K127" s="1"/>
      <c r="L127" s="1"/>
      <c r="M127" s="1"/>
      <c r="N127" s="1"/>
    </row>
    <row r="128" spans="10:14" x14ac:dyDescent="0.25">
      <c r="J128" s="1"/>
      <c r="K128" s="1"/>
      <c r="L128" s="1"/>
      <c r="M128" s="1"/>
      <c r="N128" s="1"/>
    </row>
    <row r="129" spans="10:14" x14ac:dyDescent="0.25">
      <c r="J129" s="1"/>
      <c r="K129" s="1"/>
      <c r="L129" s="1"/>
      <c r="M129" s="1"/>
      <c r="N129" s="1"/>
    </row>
    <row r="130" spans="10:14" x14ac:dyDescent="0.25">
      <c r="J130" s="1"/>
      <c r="K130" s="1"/>
      <c r="L130" s="1"/>
      <c r="M130" s="1"/>
      <c r="N130" s="1"/>
    </row>
    <row r="131" spans="10:14" x14ac:dyDescent="0.25">
      <c r="J131" s="1"/>
      <c r="K131" s="1"/>
      <c r="L131" s="1"/>
      <c r="M131" s="1"/>
      <c r="N131" s="1"/>
    </row>
    <row r="132" spans="10:14" x14ac:dyDescent="0.25">
      <c r="J132" s="1"/>
      <c r="K132" s="1"/>
      <c r="L132" s="1"/>
      <c r="M132" s="1"/>
      <c r="N132" s="1"/>
    </row>
    <row r="133" spans="10:14" x14ac:dyDescent="0.25">
      <c r="J133" s="1"/>
      <c r="K133" s="1"/>
      <c r="L133" s="1"/>
      <c r="M133" s="1"/>
      <c r="N133" s="1"/>
    </row>
    <row r="134" spans="10:14" x14ac:dyDescent="0.25">
      <c r="J134" s="1"/>
      <c r="K134" s="1"/>
      <c r="L134" s="1"/>
      <c r="M134" s="1"/>
      <c r="N134" s="1"/>
    </row>
    <row r="135" spans="10:14" x14ac:dyDescent="0.25">
      <c r="J135" s="1"/>
      <c r="K135" s="1"/>
      <c r="L135" s="1"/>
      <c r="M135" s="1"/>
      <c r="N135" s="1"/>
    </row>
    <row r="136" spans="10:14" x14ac:dyDescent="0.25">
      <c r="J136" s="1"/>
      <c r="K136" s="1"/>
      <c r="L136" s="1"/>
      <c r="M136" s="1"/>
      <c r="N136" s="1"/>
    </row>
    <row r="137" spans="10:14" x14ac:dyDescent="0.25">
      <c r="J137" s="1"/>
      <c r="K137" s="1"/>
      <c r="L137" s="1"/>
      <c r="M137" s="1"/>
      <c r="N137" s="1"/>
    </row>
    <row r="138" spans="10:14" x14ac:dyDescent="0.25">
      <c r="J138" s="1"/>
      <c r="K138" s="1"/>
      <c r="L138" s="1"/>
      <c r="M138" s="1"/>
      <c r="N138" s="1"/>
    </row>
    <row r="139" spans="10:14" x14ac:dyDescent="0.25">
      <c r="J139" s="1"/>
      <c r="K139" s="1"/>
      <c r="L139" s="1"/>
      <c r="M139" s="1"/>
      <c r="N139" s="1"/>
    </row>
    <row r="140" spans="10:14" x14ac:dyDescent="0.25">
      <c r="J140" s="1"/>
      <c r="K140" s="1"/>
      <c r="L140" s="1"/>
      <c r="M140" s="1"/>
      <c r="N140" s="1"/>
    </row>
    <row r="141" spans="10:14" x14ac:dyDescent="0.25">
      <c r="J141" s="1"/>
      <c r="K141" s="1"/>
      <c r="L141" s="1"/>
      <c r="M141" s="1"/>
      <c r="N141" s="1"/>
    </row>
    <row r="142" spans="10:14" x14ac:dyDescent="0.25">
      <c r="J142" s="1"/>
      <c r="K142" s="1"/>
      <c r="L142" s="1"/>
      <c r="M142" s="1"/>
      <c r="N142" s="1"/>
    </row>
    <row r="143" spans="10:14" x14ac:dyDescent="0.25">
      <c r="J143" s="1"/>
      <c r="K143" s="1"/>
      <c r="L143" s="1"/>
      <c r="M143" s="1"/>
      <c r="N143" s="1"/>
    </row>
    <row r="144" spans="10:14" x14ac:dyDescent="0.25">
      <c r="J144" s="1"/>
      <c r="K144" s="1"/>
      <c r="L144" s="1"/>
      <c r="M144" s="1"/>
      <c r="N144" s="1"/>
    </row>
    <row r="145" spans="10:14" x14ac:dyDescent="0.25">
      <c r="J145" s="1"/>
      <c r="K145" s="1"/>
      <c r="L145" s="1"/>
      <c r="M145" s="1"/>
      <c r="N145" s="1"/>
    </row>
    <row r="146" spans="10:14" x14ac:dyDescent="0.25">
      <c r="J146" s="1"/>
      <c r="K146" s="1"/>
      <c r="L146" s="1"/>
      <c r="M146" s="1"/>
      <c r="N146" s="1"/>
    </row>
    <row r="147" spans="10:14" x14ac:dyDescent="0.25">
      <c r="J147" s="1"/>
      <c r="K147" s="1"/>
      <c r="L147" s="1"/>
      <c r="M147" s="1"/>
      <c r="N147" s="1"/>
    </row>
    <row r="148" spans="10:14" x14ac:dyDescent="0.25">
      <c r="J148" s="1"/>
      <c r="K148" s="1"/>
      <c r="L148" s="1"/>
      <c r="M148" s="1"/>
      <c r="N148" s="1"/>
    </row>
    <row r="149" spans="10:14" x14ac:dyDescent="0.25">
      <c r="J149" s="1"/>
      <c r="K149" s="1"/>
      <c r="L149" s="1"/>
      <c r="M149" s="1"/>
      <c r="N149" s="1"/>
    </row>
    <row r="150" spans="10:14" x14ac:dyDescent="0.25">
      <c r="J150" s="1"/>
      <c r="K150" s="1"/>
      <c r="L150" s="1"/>
      <c r="M150" s="1"/>
      <c r="N150" s="1"/>
    </row>
    <row r="151" spans="10:14" x14ac:dyDescent="0.25">
      <c r="J151" s="1"/>
      <c r="K151" s="1"/>
      <c r="L151" s="1"/>
      <c r="M151" s="1"/>
      <c r="N151" s="1"/>
    </row>
    <row r="152" spans="10:14" x14ac:dyDescent="0.25">
      <c r="J152" s="1"/>
      <c r="K152" s="1"/>
      <c r="L152" s="1"/>
      <c r="M152" s="1"/>
      <c r="N152" s="1"/>
    </row>
    <row r="153" spans="10:14" x14ac:dyDescent="0.25">
      <c r="J153" s="1"/>
      <c r="K153" s="1"/>
      <c r="L153" s="1"/>
      <c r="M153" s="1"/>
      <c r="N153" s="1"/>
    </row>
    <row r="154" spans="10:14" x14ac:dyDescent="0.25">
      <c r="J154" s="1"/>
      <c r="K154" s="1"/>
      <c r="L154" s="1"/>
      <c r="M154" s="1"/>
      <c r="N154" s="1"/>
    </row>
    <row r="155" spans="10:14" x14ac:dyDescent="0.25">
      <c r="J155" s="1"/>
      <c r="K155" s="1"/>
      <c r="L155" s="1"/>
      <c r="M155" s="1"/>
      <c r="N155" s="1"/>
    </row>
    <row r="156" spans="10:14" x14ac:dyDescent="0.25">
      <c r="J156" s="1"/>
      <c r="K156" s="1"/>
      <c r="L156" s="1"/>
      <c r="M156" s="1"/>
      <c r="N156" s="1"/>
    </row>
    <row r="157" spans="10:14" x14ac:dyDescent="0.25">
      <c r="J157" s="1"/>
      <c r="K157" s="1"/>
      <c r="L157" s="1"/>
      <c r="M157" s="1"/>
      <c r="N157" s="1"/>
    </row>
    <row r="158" spans="10:14" x14ac:dyDescent="0.25">
      <c r="J158" s="1"/>
      <c r="K158" s="1"/>
      <c r="L158" s="1"/>
      <c r="M158" s="1"/>
      <c r="N158" s="1"/>
    </row>
    <row r="159" spans="10:14" x14ac:dyDescent="0.25">
      <c r="J159" s="1"/>
      <c r="K159" s="1"/>
      <c r="L159" s="1"/>
      <c r="M159" s="1"/>
      <c r="N159" s="1"/>
    </row>
    <row r="160" spans="10:14" x14ac:dyDescent="0.25">
      <c r="J160" s="1"/>
      <c r="K160" s="1"/>
      <c r="L160" s="1"/>
      <c r="M160" s="1"/>
      <c r="N160" s="1"/>
    </row>
    <row r="161" spans="10:14" x14ac:dyDescent="0.25">
      <c r="J161" s="1"/>
      <c r="K161" s="1"/>
      <c r="L161" s="1"/>
      <c r="M161" s="1"/>
      <c r="N161" s="1"/>
    </row>
    <row r="162" spans="10:14" x14ac:dyDescent="0.25">
      <c r="J162" s="1"/>
      <c r="K162" s="1"/>
      <c r="L162" s="1"/>
      <c r="M162" s="1"/>
      <c r="N162" s="1"/>
    </row>
    <row r="163" spans="10:14" x14ac:dyDescent="0.25">
      <c r="J163" s="1"/>
      <c r="K163" s="1"/>
      <c r="L163" s="1"/>
      <c r="M163" s="1"/>
      <c r="N163" s="1"/>
    </row>
    <row r="164" spans="10:14" x14ac:dyDescent="0.25">
      <c r="J164" s="1"/>
      <c r="K164" s="1"/>
      <c r="L164" s="1"/>
      <c r="M164" s="1"/>
      <c r="N164" s="1"/>
    </row>
    <row r="165" spans="10:14" x14ac:dyDescent="0.25">
      <c r="J165" s="1"/>
      <c r="K165" s="1"/>
      <c r="L165" s="1"/>
      <c r="M165" s="1"/>
      <c r="N165" s="1"/>
    </row>
    <row r="166" spans="10:14" x14ac:dyDescent="0.25">
      <c r="J166" s="1"/>
      <c r="K166" s="1"/>
      <c r="L166" s="1"/>
      <c r="M166" s="1"/>
      <c r="N166" s="1"/>
    </row>
    <row r="167" spans="10:14" x14ac:dyDescent="0.25">
      <c r="J167" s="1"/>
      <c r="K167" s="1"/>
      <c r="L167" s="1"/>
      <c r="M167" s="1"/>
      <c r="N167" s="1"/>
    </row>
    <row r="168" spans="10:14" x14ac:dyDescent="0.25">
      <c r="J168" s="1"/>
      <c r="K168" s="1"/>
      <c r="L168" s="1"/>
      <c r="M168" s="1"/>
      <c r="N168" s="1"/>
    </row>
    <row r="169" spans="10:14" x14ac:dyDescent="0.25">
      <c r="J169" s="1"/>
      <c r="K169" s="1"/>
      <c r="L169" s="1"/>
      <c r="M169" s="1"/>
      <c r="N169" s="1"/>
    </row>
    <row r="170" spans="10:14" x14ac:dyDescent="0.25">
      <c r="J170" s="1"/>
      <c r="K170" s="1"/>
      <c r="L170" s="1"/>
      <c r="M170" s="1"/>
      <c r="N170" s="1"/>
    </row>
    <row r="171" spans="10:14" x14ac:dyDescent="0.25">
      <c r="J171" s="1"/>
      <c r="K171" s="1"/>
      <c r="L171" s="1"/>
      <c r="M171" s="1"/>
      <c r="N171" s="1"/>
    </row>
    <row r="172" spans="10:14" x14ac:dyDescent="0.25">
      <c r="J172" s="1"/>
      <c r="K172" s="1"/>
      <c r="L172" s="1"/>
      <c r="M172" s="1"/>
      <c r="N172" s="1"/>
    </row>
    <row r="173" spans="10:14" x14ac:dyDescent="0.25">
      <c r="J173" s="1"/>
      <c r="K173" s="1"/>
      <c r="L173" s="1"/>
      <c r="M173" s="1"/>
      <c r="N173" s="1"/>
    </row>
    <row r="174" spans="10:14" x14ac:dyDescent="0.25">
      <c r="J174" s="1"/>
      <c r="K174" s="1"/>
      <c r="L174" s="1"/>
      <c r="M174" s="1"/>
      <c r="N174" s="1"/>
    </row>
    <row r="175" spans="10:14" x14ac:dyDescent="0.25">
      <c r="J175" s="1"/>
      <c r="K175" s="1"/>
      <c r="L175" s="1"/>
      <c r="M175" s="1"/>
      <c r="N175" s="1"/>
    </row>
    <row r="176" spans="10:14" x14ac:dyDescent="0.25">
      <c r="J176" s="1"/>
      <c r="K176" s="1"/>
      <c r="L176" s="1"/>
      <c r="M176" s="1"/>
      <c r="N176" s="1"/>
    </row>
    <row r="177" spans="10:14" x14ac:dyDescent="0.25">
      <c r="J177" s="1"/>
      <c r="K177" s="1"/>
      <c r="L177" s="1"/>
      <c r="M177" s="1"/>
      <c r="N177" s="1"/>
    </row>
    <row r="178" spans="10:14" x14ac:dyDescent="0.25">
      <c r="J178" s="1"/>
      <c r="K178" s="1"/>
      <c r="L178" s="1"/>
      <c r="M178" s="1"/>
      <c r="N178" s="1"/>
    </row>
    <row r="179" spans="10:14" x14ac:dyDescent="0.25">
      <c r="J179" s="1"/>
      <c r="K179" s="1"/>
      <c r="L179" s="1"/>
      <c r="M179" s="1"/>
      <c r="N179" s="1"/>
    </row>
    <row r="180" spans="10:14" x14ac:dyDescent="0.25">
      <c r="J180" s="1"/>
      <c r="K180" s="1"/>
      <c r="L180" s="1"/>
      <c r="M180" s="1"/>
      <c r="N180" s="1"/>
    </row>
    <row r="181" spans="10:14" x14ac:dyDescent="0.25">
      <c r="J181" s="1"/>
      <c r="K181" s="1"/>
      <c r="L181" s="1"/>
      <c r="M181" s="1"/>
      <c r="N181" s="1"/>
    </row>
    <row r="182" spans="10:14" x14ac:dyDescent="0.25">
      <c r="J182" s="1"/>
      <c r="K182" s="1"/>
      <c r="L182" s="1"/>
      <c r="M182" s="1"/>
      <c r="N182" s="1"/>
    </row>
    <row r="183" spans="10:14" x14ac:dyDescent="0.25">
      <c r="J183" s="1"/>
      <c r="K183" s="1"/>
      <c r="L183" s="1"/>
      <c r="M183" s="1"/>
      <c r="N183" s="1"/>
    </row>
    <row r="184" spans="10:14" x14ac:dyDescent="0.25">
      <c r="J184" s="1"/>
      <c r="K184" s="1"/>
      <c r="L184" s="1"/>
      <c r="M184" s="1"/>
      <c r="N184" s="1"/>
    </row>
    <row r="185" spans="10:14" x14ac:dyDescent="0.25">
      <c r="J185" s="1"/>
      <c r="K185" s="1"/>
      <c r="L185" s="1"/>
      <c r="M185" s="1"/>
      <c r="N185" s="1"/>
    </row>
    <row r="186" spans="10:14" x14ac:dyDescent="0.25">
      <c r="J186" s="1"/>
      <c r="K186" s="1"/>
      <c r="L186" s="1"/>
      <c r="M186" s="1"/>
      <c r="N186" s="1"/>
    </row>
    <row r="187" spans="10:14" x14ac:dyDescent="0.25">
      <c r="J187" s="1"/>
      <c r="K187" s="1"/>
      <c r="L187" s="1"/>
      <c r="M187" s="1"/>
      <c r="N187" s="1"/>
    </row>
    <row r="188" spans="10:14" x14ac:dyDescent="0.25">
      <c r="J188" s="1"/>
      <c r="K188" s="1"/>
      <c r="L188" s="1"/>
      <c r="M188" s="1"/>
      <c r="N188" s="1"/>
    </row>
    <row r="189" spans="10:14" x14ac:dyDescent="0.25">
      <c r="J189" s="1"/>
      <c r="K189" s="1"/>
      <c r="L189" s="1"/>
      <c r="M189" s="1"/>
      <c r="N189" s="1"/>
    </row>
    <row r="190" spans="10:14" x14ac:dyDescent="0.25">
      <c r="J190" s="1"/>
      <c r="K190" s="1"/>
      <c r="L190" s="1"/>
      <c r="M190" s="1"/>
      <c r="N190" s="1"/>
    </row>
    <row r="191" spans="10:14" x14ac:dyDescent="0.25">
      <c r="J191" s="1"/>
      <c r="K191" s="1"/>
      <c r="L191" s="1"/>
      <c r="M191" s="1"/>
      <c r="N191" s="1"/>
    </row>
    <row r="192" spans="10:14" x14ac:dyDescent="0.25">
      <c r="J192" s="1"/>
      <c r="K192" s="1"/>
      <c r="L192" s="1"/>
      <c r="M192" s="1"/>
      <c r="N192" s="1"/>
    </row>
    <row r="193" spans="10:14" x14ac:dyDescent="0.25">
      <c r="J193" s="1"/>
      <c r="K193" s="1"/>
      <c r="L193" s="1"/>
      <c r="M193" s="1"/>
      <c r="N193" s="1"/>
    </row>
    <row r="194" spans="10:14" x14ac:dyDescent="0.25">
      <c r="J194" s="1"/>
      <c r="K194" s="1"/>
      <c r="L194" s="1"/>
      <c r="M194" s="1"/>
      <c r="N194" s="1"/>
    </row>
    <row r="195" spans="10:14" x14ac:dyDescent="0.25">
      <c r="J195" s="1"/>
      <c r="K195" s="1"/>
      <c r="L195" s="1"/>
      <c r="M195" s="1"/>
      <c r="N195" s="1"/>
    </row>
    <row r="196" spans="10:14" x14ac:dyDescent="0.25">
      <c r="J196" s="1"/>
      <c r="K196" s="1"/>
      <c r="L196" s="1"/>
      <c r="M196" s="1"/>
      <c r="N196" s="1"/>
    </row>
    <row r="197" spans="10:14" x14ac:dyDescent="0.25">
      <c r="J197" s="1"/>
      <c r="K197" s="1"/>
      <c r="L197" s="1"/>
      <c r="M197" s="1"/>
      <c r="N197" s="1"/>
    </row>
    <row r="198" spans="10:14" x14ac:dyDescent="0.25">
      <c r="J198" s="1"/>
      <c r="K198" s="1"/>
      <c r="L198" s="1"/>
      <c r="M198" s="1"/>
      <c r="N198" s="1"/>
    </row>
    <row r="199" spans="10:14" x14ac:dyDescent="0.25">
      <c r="J199" s="1"/>
      <c r="K199" s="1"/>
      <c r="L199" s="1"/>
      <c r="M199" s="1"/>
      <c r="N199" s="1"/>
    </row>
    <row r="200" spans="10:14" x14ac:dyDescent="0.25">
      <c r="J200" s="1"/>
      <c r="K200" s="1"/>
      <c r="L200" s="1"/>
      <c r="M200" s="1"/>
      <c r="N200" s="1"/>
    </row>
    <row r="201" spans="10:14" x14ac:dyDescent="0.25">
      <c r="J201" s="1"/>
      <c r="K201" s="1"/>
      <c r="L201" s="1"/>
      <c r="M201" s="1"/>
      <c r="N201" s="1"/>
    </row>
    <row r="202" spans="10:14" x14ac:dyDescent="0.25">
      <c r="J202" s="1"/>
      <c r="K202" s="1"/>
      <c r="L202" s="1"/>
      <c r="M202" s="1"/>
      <c r="N202" s="1"/>
    </row>
    <row r="203" spans="10:14" x14ac:dyDescent="0.25">
      <c r="J203" s="1"/>
      <c r="K203" s="1"/>
      <c r="L203" s="1"/>
      <c r="M203" s="1"/>
      <c r="N203" s="1"/>
    </row>
    <row r="204" spans="10:14" x14ac:dyDescent="0.25">
      <c r="J204" s="1"/>
      <c r="K204" s="1"/>
      <c r="L204" s="1"/>
      <c r="M204" s="1"/>
      <c r="N204" s="1"/>
    </row>
    <row r="205" spans="10:14" x14ac:dyDescent="0.25">
      <c r="J205" s="1"/>
      <c r="K205" s="1"/>
      <c r="L205" s="1"/>
      <c r="M205" s="1"/>
      <c r="N205" s="1"/>
    </row>
    <row r="206" spans="10:14" x14ac:dyDescent="0.25">
      <c r="J206" s="1"/>
      <c r="K206" s="1"/>
      <c r="L206" s="1"/>
      <c r="M206" s="1"/>
      <c r="N206" s="1"/>
    </row>
    <row r="207" spans="10:14" x14ac:dyDescent="0.25">
      <c r="J207" s="1"/>
      <c r="K207" s="1"/>
      <c r="L207" s="1"/>
      <c r="M207" s="1"/>
      <c r="N207" s="1"/>
    </row>
    <row r="208" spans="10:14" x14ac:dyDescent="0.25">
      <c r="J208" s="1"/>
      <c r="K208" s="1"/>
      <c r="L208" s="1"/>
      <c r="M208" s="1"/>
      <c r="N208" s="1"/>
    </row>
    <row r="209" spans="10:14" x14ac:dyDescent="0.25">
      <c r="J209" s="1"/>
      <c r="K209" s="1"/>
      <c r="L209" s="1"/>
      <c r="M209" s="1"/>
      <c r="N209" s="1"/>
    </row>
    <row r="210" spans="10:14" x14ac:dyDescent="0.25">
      <c r="J210" s="1"/>
      <c r="K210" s="1"/>
      <c r="L210" s="1"/>
      <c r="M210" s="1"/>
      <c r="N210" s="1"/>
    </row>
    <row r="211" spans="10:14" x14ac:dyDescent="0.25">
      <c r="J211" s="1"/>
      <c r="K211" s="1"/>
      <c r="L211" s="1"/>
      <c r="M211" s="1"/>
      <c r="N211" s="1"/>
    </row>
    <row r="212" spans="10:14" x14ac:dyDescent="0.25">
      <c r="J212" s="1"/>
      <c r="K212" s="1"/>
      <c r="L212" s="1"/>
      <c r="M212" s="1"/>
      <c r="N212" s="1"/>
    </row>
    <row r="213" spans="10:14" x14ac:dyDescent="0.25">
      <c r="J213" s="1"/>
      <c r="K213" s="1"/>
      <c r="L213" s="1"/>
      <c r="M213" s="1"/>
      <c r="N213" s="1"/>
    </row>
    <row r="214" spans="10:14" x14ac:dyDescent="0.25">
      <c r="J214" s="1"/>
      <c r="K214" s="1"/>
      <c r="L214" s="1"/>
      <c r="M214" s="1"/>
      <c r="N214" s="1"/>
    </row>
    <row r="215" spans="10:14" x14ac:dyDescent="0.25">
      <c r="J215" s="1"/>
      <c r="K215" s="1"/>
      <c r="L215" s="1"/>
      <c r="M215" s="1"/>
      <c r="N215" s="1"/>
    </row>
    <row r="216" spans="10:14" x14ac:dyDescent="0.25">
      <c r="J216" s="1"/>
      <c r="K216" s="1"/>
      <c r="L216" s="1"/>
      <c r="M216" s="1"/>
      <c r="N216" s="1"/>
    </row>
    <row r="217" spans="10:14" x14ac:dyDescent="0.25">
      <c r="J217" s="1"/>
      <c r="K217" s="1"/>
      <c r="L217" s="1"/>
      <c r="M217" s="1"/>
      <c r="N217" s="1"/>
    </row>
    <row r="218" spans="10:14" x14ac:dyDescent="0.25">
      <c r="J218" s="1"/>
      <c r="K218" s="1"/>
      <c r="L218" s="1"/>
      <c r="M218" s="1"/>
      <c r="N218" s="1"/>
    </row>
    <row r="219" spans="10:14" x14ac:dyDescent="0.25">
      <c r="J219" s="1"/>
      <c r="K219" s="1"/>
      <c r="L219" s="1"/>
      <c r="M219" s="1"/>
      <c r="N219" s="1"/>
    </row>
    <row r="220" spans="10:14" x14ac:dyDescent="0.25">
      <c r="J220" s="1"/>
      <c r="K220" s="1"/>
      <c r="L220" s="1"/>
      <c r="M220" s="1"/>
      <c r="N220" s="1"/>
    </row>
    <row r="221" spans="10:14" x14ac:dyDescent="0.25">
      <c r="J221" s="1"/>
      <c r="K221" s="1"/>
      <c r="L221" s="1"/>
      <c r="M221" s="1"/>
      <c r="N221" s="1"/>
    </row>
    <row r="222" spans="10:14" x14ac:dyDescent="0.25">
      <c r="J222" s="1"/>
      <c r="K222" s="1"/>
      <c r="L222" s="1"/>
      <c r="M222" s="1"/>
      <c r="N222" s="1"/>
    </row>
    <row r="223" spans="10:14" x14ac:dyDescent="0.25">
      <c r="J223" s="1"/>
      <c r="K223" s="1"/>
      <c r="L223" s="1"/>
      <c r="M223" s="1"/>
      <c r="N223" s="1"/>
    </row>
    <row r="224" spans="10:14" x14ac:dyDescent="0.25">
      <c r="J224" s="1"/>
      <c r="K224" s="1"/>
      <c r="L224" s="1"/>
      <c r="M224" s="1"/>
      <c r="N224" s="1"/>
    </row>
    <row r="225" spans="10:14" x14ac:dyDescent="0.25">
      <c r="J225" s="1"/>
      <c r="K225" s="1"/>
      <c r="L225" s="1"/>
      <c r="M225" s="1"/>
      <c r="N225" s="1"/>
    </row>
    <row r="226" spans="10:14" x14ac:dyDescent="0.25">
      <c r="J226" s="1"/>
      <c r="K226" s="1"/>
      <c r="L226" s="1"/>
      <c r="M226" s="1"/>
      <c r="N226" s="1"/>
    </row>
    <row r="227" spans="10:14" x14ac:dyDescent="0.25">
      <c r="J227" s="1"/>
      <c r="K227" s="1"/>
      <c r="L227" s="1"/>
      <c r="M227" s="1"/>
      <c r="N227" s="1"/>
    </row>
    <row r="228" spans="10:14" x14ac:dyDescent="0.25">
      <c r="J228" s="1"/>
      <c r="K228" s="1"/>
      <c r="L228" s="1"/>
      <c r="M228" s="1"/>
      <c r="N228" s="1"/>
    </row>
    <row r="229" spans="10:14" x14ac:dyDescent="0.25">
      <c r="J229" s="1"/>
      <c r="K229" s="1"/>
      <c r="L229" s="1"/>
      <c r="M229" s="1"/>
      <c r="N229" s="1"/>
    </row>
    <row r="230" spans="10:14" x14ac:dyDescent="0.25">
      <c r="J230" s="1"/>
      <c r="K230" s="1"/>
      <c r="L230" s="1"/>
      <c r="M230" s="1"/>
      <c r="N230" s="1"/>
    </row>
    <row r="231" spans="10:14" x14ac:dyDescent="0.25">
      <c r="J231" s="1"/>
      <c r="K231" s="1"/>
      <c r="L231" s="1"/>
      <c r="M231" s="1"/>
      <c r="N231" s="1"/>
    </row>
    <row r="232" spans="10:14" x14ac:dyDescent="0.25">
      <c r="J232" s="1"/>
      <c r="K232" s="1"/>
      <c r="L232" s="1"/>
      <c r="M232" s="1"/>
      <c r="N232" s="1"/>
    </row>
    <row r="233" spans="10:14" x14ac:dyDescent="0.25">
      <c r="J233" s="1"/>
      <c r="K233" s="1"/>
      <c r="L233" s="1"/>
      <c r="M233" s="1"/>
      <c r="N233" s="1"/>
    </row>
    <row r="234" spans="10:14" x14ac:dyDescent="0.25">
      <c r="J234" s="1"/>
      <c r="K234" s="1"/>
      <c r="L234" s="1"/>
      <c r="M234" s="1"/>
      <c r="N234" s="1"/>
    </row>
    <row r="235" spans="10:14" x14ac:dyDescent="0.25">
      <c r="J235" s="1"/>
      <c r="K235" s="1"/>
      <c r="L235" s="1"/>
      <c r="M235" s="1"/>
      <c r="N235" s="1"/>
    </row>
    <row r="236" spans="10:14" x14ac:dyDescent="0.25">
      <c r="J236" s="1"/>
      <c r="K236" s="1"/>
      <c r="L236" s="1"/>
      <c r="M236" s="1"/>
      <c r="N236" s="1"/>
    </row>
    <row r="237" spans="10:14" x14ac:dyDescent="0.25">
      <c r="J237" s="1"/>
      <c r="K237" s="1"/>
      <c r="L237" s="1"/>
      <c r="M237" s="1"/>
      <c r="N237" s="1"/>
    </row>
    <row r="238" spans="10:14" x14ac:dyDescent="0.25">
      <c r="J238" s="1"/>
      <c r="K238" s="1"/>
      <c r="L238" s="1"/>
      <c r="M238" s="1"/>
      <c r="N238" s="1"/>
    </row>
    <row r="239" spans="10:14" x14ac:dyDescent="0.25">
      <c r="J239" s="1"/>
      <c r="K239" s="1"/>
      <c r="L239" s="1"/>
      <c r="M239" s="1"/>
      <c r="N239" s="1"/>
    </row>
    <row r="240" spans="10:14" x14ac:dyDescent="0.25">
      <c r="J240" s="1"/>
      <c r="K240" s="1"/>
      <c r="L240" s="1"/>
      <c r="M240" s="1"/>
      <c r="N240" s="1"/>
    </row>
    <row r="241" spans="10:14" x14ac:dyDescent="0.25">
      <c r="J241" s="1"/>
      <c r="K241" s="1"/>
      <c r="L241" s="1"/>
      <c r="M241" s="1"/>
      <c r="N241" s="1"/>
    </row>
    <row r="242" spans="10:14" x14ac:dyDescent="0.25">
      <c r="J242" s="1"/>
      <c r="K242" s="1"/>
      <c r="L242" s="1"/>
      <c r="M242" s="1"/>
      <c r="N242" s="1"/>
    </row>
    <row r="243" spans="10:14" x14ac:dyDescent="0.25">
      <c r="J243" s="1"/>
      <c r="K243" s="1"/>
      <c r="L243" s="1"/>
      <c r="M243" s="1"/>
      <c r="N243" s="1"/>
    </row>
    <row r="244" spans="10:14" x14ac:dyDescent="0.25">
      <c r="J244" s="1"/>
      <c r="K244" s="1"/>
      <c r="L244" s="1"/>
      <c r="M244" s="1"/>
      <c r="N244" s="1"/>
    </row>
    <row r="245" spans="10:14" x14ac:dyDescent="0.25">
      <c r="J245" s="1"/>
      <c r="K245" s="1"/>
      <c r="L245" s="1"/>
      <c r="M245" s="1"/>
      <c r="N245" s="1"/>
    </row>
    <row r="246" spans="10:14" x14ac:dyDescent="0.25">
      <c r="J246" s="1"/>
      <c r="K246" s="1"/>
      <c r="L246" s="1"/>
      <c r="M246" s="1"/>
      <c r="N246" s="1"/>
    </row>
    <row r="247" spans="10:14" x14ac:dyDescent="0.25">
      <c r="J247" s="1"/>
      <c r="K247" s="1"/>
      <c r="L247" s="1"/>
      <c r="M247" s="1"/>
      <c r="N247" s="1"/>
    </row>
    <row r="248" spans="10:14" x14ac:dyDescent="0.25">
      <c r="J248" s="1"/>
      <c r="K248" s="1"/>
      <c r="L248" s="1"/>
      <c r="M248" s="1"/>
      <c r="N248" s="1"/>
    </row>
    <row r="249" spans="10:14" x14ac:dyDescent="0.25">
      <c r="J249" s="1"/>
      <c r="K249" s="1"/>
      <c r="L249" s="1"/>
      <c r="M249" s="1"/>
      <c r="N249" s="1"/>
    </row>
    <row r="250" spans="10:14" x14ac:dyDescent="0.25">
      <c r="J250" s="1"/>
      <c r="K250" s="1"/>
      <c r="L250" s="1"/>
      <c r="M250" s="1"/>
      <c r="N250" s="1"/>
    </row>
    <row r="251" spans="10:14" x14ac:dyDescent="0.25">
      <c r="J251" s="1"/>
      <c r="K251" s="1"/>
      <c r="L251" s="1"/>
      <c r="M251" s="1"/>
      <c r="N251" s="1"/>
    </row>
    <row r="252" spans="10:14" x14ac:dyDescent="0.25">
      <c r="J252" s="1"/>
      <c r="K252" s="1"/>
      <c r="L252" s="1"/>
      <c r="M252" s="1"/>
      <c r="N252" s="1"/>
    </row>
    <row r="253" spans="10:14" x14ac:dyDescent="0.25">
      <c r="J253" s="1"/>
      <c r="K253" s="1"/>
      <c r="L253" s="1"/>
      <c r="M253" s="1"/>
      <c r="N253" s="1"/>
    </row>
    <row r="254" spans="10:14" x14ac:dyDescent="0.25">
      <c r="J254" s="1"/>
      <c r="K254" s="1"/>
      <c r="L254" s="1"/>
      <c r="M254" s="1"/>
      <c r="N254" s="1"/>
    </row>
    <row r="255" spans="10:14" x14ac:dyDescent="0.25">
      <c r="J255" s="1"/>
      <c r="K255" s="1"/>
      <c r="L255" s="1"/>
      <c r="M255" s="1"/>
      <c r="N255" s="1"/>
    </row>
    <row r="256" spans="10:14" x14ac:dyDescent="0.25">
      <c r="J256" s="1"/>
      <c r="K256" s="1"/>
      <c r="L256" s="1"/>
      <c r="M256" s="1"/>
      <c r="N256" s="1"/>
    </row>
    <row r="257" spans="10:14" x14ac:dyDescent="0.25">
      <c r="J257" s="1"/>
      <c r="K257" s="1"/>
      <c r="L257" s="1"/>
      <c r="M257" s="1"/>
      <c r="N257" s="1"/>
    </row>
    <row r="258" spans="10:14" x14ac:dyDescent="0.25">
      <c r="J258" s="1"/>
      <c r="K258" s="1"/>
      <c r="L258" s="1"/>
      <c r="M258" s="1"/>
      <c r="N258" s="1"/>
    </row>
    <row r="259" spans="10:14" x14ac:dyDescent="0.25">
      <c r="J259" s="1"/>
      <c r="K259" s="1"/>
      <c r="L259" s="1"/>
      <c r="M259" s="1"/>
      <c r="N259" s="1"/>
    </row>
    <row r="260" spans="10:14" x14ac:dyDescent="0.25">
      <c r="J260" s="1"/>
      <c r="K260" s="1"/>
      <c r="L260" s="1"/>
      <c r="M260" s="1"/>
      <c r="N260" s="1"/>
    </row>
    <row r="261" spans="10:14" x14ac:dyDescent="0.25">
      <c r="J261" s="1"/>
      <c r="K261" s="1"/>
      <c r="L261" s="1"/>
      <c r="M261" s="1"/>
      <c r="N261" s="1"/>
    </row>
    <row r="262" spans="10:14" x14ac:dyDescent="0.25">
      <c r="J262" s="1"/>
      <c r="K262" s="1"/>
      <c r="L262" s="1"/>
      <c r="M262" s="1"/>
      <c r="N262" s="1"/>
    </row>
    <row r="263" spans="10:14" x14ac:dyDescent="0.25">
      <c r="J263" s="1"/>
      <c r="K263" s="1"/>
      <c r="L263" s="1"/>
      <c r="M263" s="1"/>
      <c r="N263" s="1"/>
    </row>
    <row r="264" spans="10:14" x14ac:dyDescent="0.25">
      <c r="J264" s="1"/>
      <c r="K264" s="1"/>
      <c r="L264" s="1"/>
      <c r="M264" s="1"/>
      <c r="N264" s="1"/>
    </row>
    <row r="265" spans="10:14" x14ac:dyDescent="0.25">
      <c r="J265" s="1"/>
      <c r="K265" s="1"/>
      <c r="L265" s="1"/>
      <c r="M265" s="1"/>
      <c r="N265" s="1"/>
    </row>
    <row r="266" spans="10:14" x14ac:dyDescent="0.25">
      <c r="J266" s="1"/>
      <c r="K266" s="1"/>
      <c r="L266" s="1"/>
      <c r="M266" s="1"/>
      <c r="N266" s="1"/>
    </row>
    <row r="267" spans="10:14" x14ac:dyDescent="0.25">
      <c r="J267" s="1"/>
      <c r="K267" s="1"/>
      <c r="L267" s="1"/>
      <c r="M267" s="1"/>
      <c r="N267" s="1"/>
    </row>
    <row r="268" spans="10:14" x14ac:dyDescent="0.25">
      <c r="J268" s="1"/>
      <c r="K268" s="1"/>
      <c r="L268" s="1"/>
      <c r="M268" s="1"/>
      <c r="N268" s="1"/>
    </row>
    <row r="269" spans="10:14" x14ac:dyDescent="0.25">
      <c r="J269" s="1"/>
      <c r="K269" s="1"/>
      <c r="L269" s="1"/>
      <c r="M269" s="1"/>
      <c r="N269" s="1"/>
    </row>
    <row r="270" spans="10:14" x14ac:dyDescent="0.25">
      <c r="J270" s="1"/>
      <c r="K270" s="1"/>
      <c r="L270" s="1"/>
      <c r="M270" s="1"/>
      <c r="N270" s="1"/>
    </row>
    <row r="271" spans="10:14" x14ac:dyDescent="0.25">
      <c r="J271" s="1"/>
      <c r="K271" s="1"/>
      <c r="L271" s="1"/>
      <c r="M271" s="1"/>
      <c r="N271" s="1"/>
    </row>
    <row r="272" spans="10:14" x14ac:dyDescent="0.25">
      <c r="J272" s="1"/>
      <c r="K272" s="1"/>
      <c r="L272" s="1"/>
      <c r="M272" s="1"/>
      <c r="N272" s="1"/>
    </row>
    <row r="273" spans="10:14" x14ac:dyDescent="0.25">
      <c r="J273" s="1"/>
      <c r="K273" s="1"/>
      <c r="L273" s="1"/>
      <c r="M273" s="1"/>
      <c r="N273" s="1"/>
    </row>
    <row r="274" spans="10:14" x14ac:dyDescent="0.25">
      <c r="J274" s="1"/>
      <c r="K274" s="1"/>
      <c r="L274" s="1"/>
      <c r="M274" s="1"/>
      <c r="N274" s="1"/>
    </row>
    <row r="275" spans="10:14" x14ac:dyDescent="0.25">
      <c r="J275" s="1"/>
      <c r="K275" s="1"/>
      <c r="L275" s="1"/>
      <c r="M275" s="1"/>
      <c r="N275" s="1"/>
    </row>
    <row r="276" spans="10:14" x14ac:dyDescent="0.25">
      <c r="J276" s="1"/>
      <c r="K276" s="1"/>
      <c r="L276" s="1"/>
      <c r="M276" s="1"/>
      <c r="N276" s="1"/>
    </row>
    <row r="277" spans="10:14" x14ac:dyDescent="0.25">
      <c r="J277" s="1"/>
      <c r="K277" s="1"/>
      <c r="L277" s="1"/>
      <c r="M277" s="1"/>
      <c r="N277" s="1"/>
    </row>
    <row r="278" spans="10:14" x14ac:dyDescent="0.25">
      <c r="J278" s="1"/>
      <c r="K278" s="1"/>
      <c r="L278" s="1"/>
      <c r="M278" s="1"/>
      <c r="N278" s="1"/>
    </row>
    <row r="279" spans="10:14" x14ac:dyDescent="0.25">
      <c r="J279" s="1"/>
      <c r="K279" s="1"/>
      <c r="L279" s="1"/>
      <c r="M279" s="1"/>
      <c r="N279" s="1"/>
    </row>
    <row r="280" spans="10:14" x14ac:dyDescent="0.25">
      <c r="J280" s="1"/>
      <c r="K280" s="1"/>
      <c r="L280" s="1"/>
      <c r="M280" s="1"/>
      <c r="N280" s="1"/>
    </row>
    <row r="281" spans="10:14" x14ac:dyDescent="0.25">
      <c r="J281" s="1"/>
      <c r="K281" s="1"/>
      <c r="L281" s="1"/>
      <c r="M281" s="1"/>
      <c r="N281" s="1"/>
    </row>
    <row r="282" spans="10:14" x14ac:dyDescent="0.25">
      <c r="J282" s="1"/>
      <c r="K282" s="1"/>
      <c r="L282" s="1"/>
      <c r="M282" s="1"/>
      <c r="N282" s="1"/>
    </row>
    <row r="283" spans="10:14" x14ac:dyDescent="0.25">
      <c r="J283" s="1"/>
      <c r="K283" s="1"/>
      <c r="L283" s="1"/>
      <c r="M283" s="1"/>
      <c r="N283" s="1"/>
    </row>
    <row r="284" spans="10:14" x14ac:dyDescent="0.25">
      <c r="J284" s="1"/>
      <c r="K284" s="1"/>
      <c r="L284" s="1"/>
      <c r="M284" s="1"/>
      <c r="N284" s="1"/>
    </row>
    <row r="285" spans="10:14" x14ac:dyDescent="0.25">
      <c r="J285" s="1"/>
      <c r="K285" s="1"/>
      <c r="L285" s="1"/>
      <c r="M285" s="1"/>
      <c r="N285" s="1"/>
    </row>
    <row r="286" spans="10:14" x14ac:dyDescent="0.25">
      <c r="J286" s="1"/>
      <c r="K286" s="1"/>
      <c r="L286" s="1"/>
      <c r="M286" s="1"/>
      <c r="N286" s="1"/>
    </row>
    <row r="287" spans="10:14" x14ac:dyDescent="0.25">
      <c r="J287" s="1"/>
      <c r="K287" s="1"/>
      <c r="L287" s="1"/>
      <c r="M287" s="1"/>
      <c r="N287" s="1"/>
    </row>
    <row r="288" spans="10:14" x14ac:dyDescent="0.25">
      <c r="J288" s="1"/>
      <c r="K288" s="1"/>
      <c r="L288" s="1"/>
      <c r="M288" s="1"/>
      <c r="N288" s="1"/>
    </row>
    <row r="289" spans="10:14" x14ac:dyDescent="0.25">
      <c r="J289" s="1"/>
      <c r="K289" s="1"/>
      <c r="L289" s="1"/>
      <c r="M289" s="1"/>
      <c r="N289" s="1"/>
    </row>
    <row r="290" spans="10:14" x14ac:dyDescent="0.25">
      <c r="J290" s="1"/>
      <c r="K290" s="1"/>
      <c r="L290" s="1"/>
      <c r="M290" s="1"/>
      <c r="N290" s="1"/>
    </row>
    <row r="291" spans="10:14" x14ac:dyDescent="0.25">
      <c r="J291" s="1"/>
      <c r="K291" s="1"/>
      <c r="L291" s="1"/>
      <c r="M291" s="1"/>
      <c r="N291" s="1"/>
    </row>
    <row r="292" spans="10:14" x14ac:dyDescent="0.25">
      <c r="J292" s="1"/>
      <c r="K292" s="1"/>
      <c r="L292" s="1"/>
      <c r="M292" s="1"/>
      <c r="N292" s="1"/>
    </row>
    <row r="293" spans="10:14" x14ac:dyDescent="0.25">
      <c r="J293" s="1"/>
      <c r="K293" s="1"/>
      <c r="L293" s="1"/>
      <c r="M293" s="1"/>
      <c r="N293" s="1"/>
    </row>
    <row r="294" spans="10:14" x14ac:dyDescent="0.25">
      <c r="J294" s="1"/>
      <c r="K294" s="1"/>
      <c r="L294" s="1"/>
      <c r="M294" s="1"/>
      <c r="N294" s="1"/>
    </row>
    <row r="295" spans="10:14" x14ac:dyDescent="0.25">
      <c r="J295" s="1"/>
      <c r="K295" s="1"/>
      <c r="L295" s="1"/>
      <c r="M295" s="1"/>
      <c r="N295" s="1"/>
    </row>
    <row r="296" spans="10:14" x14ac:dyDescent="0.25">
      <c r="J296" s="1"/>
      <c r="K296" s="1"/>
      <c r="L296" s="1"/>
      <c r="M296" s="1"/>
      <c r="N296" s="1"/>
    </row>
    <row r="297" spans="10:14" x14ac:dyDescent="0.25">
      <c r="J297" s="1"/>
      <c r="K297" s="1"/>
      <c r="L297" s="1"/>
      <c r="M297" s="1"/>
      <c r="N297" s="1"/>
    </row>
    <row r="298" spans="10:14" x14ac:dyDescent="0.25">
      <c r="J298" s="1"/>
      <c r="K298" s="1"/>
      <c r="L298" s="1"/>
      <c r="M298" s="1"/>
      <c r="N298" s="1"/>
    </row>
    <row r="299" spans="10:14" x14ac:dyDescent="0.25">
      <c r="J299" s="1"/>
      <c r="K299" s="1"/>
      <c r="L299" s="1"/>
      <c r="M299" s="1"/>
      <c r="N299" s="1"/>
    </row>
    <row r="300" spans="10:14" x14ac:dyDescent="0.25">
      <c r="J300" s="1"/>
      <c r="K300" s="1"/>
      <c r="L300" s="1"/>
      <c r="M300" s="1"/>
      <c r="N300" s="1"/>
    </row>
    <row r="301" spans="10:14" x14ac:dyDescent="0.25">
      <c r="J301" s="1"/>
      <c r="K301" s="1"/>
      <c r="L301" s="1"/>
      <c r="M301" s="1"/>
      <c r="N301" s="1"/>
    </row>
    <row r="302" spans="10:14" x14ac:dyDescent="0.25">
      <c r="J302" s="1"/>
      <c r="K302" s="1"/>
      <c r="L302" s="1"/>
      <c r="M302" s="1"/>
      <c r="N302" s="1"/>
    </row>
    <row r="303" spans="10:14" x14ac:dyDescent="0.25">
      <c r="J303" s="1"/>
      <c r="K303" s="1"/>
      <c r="L303" s="1"/>
      <c r="M303" s="1"/>
      <c r="N303" s="1"/>
    </row>
    <row r="304" spans="10:14" x14ac:dyDescent="0.25">
      <c r="J304" s="1"/>
      <c r="K304" s="1"/>
      <c r="L304" s="1"/>
      <c r="M304" s="1"/>
      <c r="N304" s="1"/>
    </row>
    <row r="305" spans="10:14" x14ac:dyDescent="0.25">
      <c r="J305" s="1"/>
      <c r="K305" s="1"/>
      <c r="L305" s="1"/>
      <c r="M305" s="1"/>
      <c r="N305" s="1"/>
    </row>
    <row r="306" spans="10:14" x14ac:dyDescent="0.25">
      <c r="J306" s="1"/>
      <c r="K306" s="1"/>
      <c r="L306" s="1"/>
      <c r="M306" s="1"/>
      <c r="N306" s="1"/>
    </row>
    <row r="307" spans="10:14" x14ac:dyDescent="0.25">
      <c r="J307" s="1"/>
      <c r="K307" s="1"/>
      <c r="L307" s="1"/>
      <c r="M307" s="1"/>
      <c r="N307" s="1"/>
    </row>
    <row r="308" spans="10:14" x14ac:dyDescent="0.25">
      <c r="J308" s="1"/>
      <c r="K308" s="1"/>
      <c r="L308" s="1"/>
      <c r="M308" s="1"/>
      <c r="N308" s="1"/>
    </row>
    <row r="309" spans="10:14" x14ac:dyDescent="0.25">
      <c r="J309" s="1"/>
      <c r="K309" s="1"/>
      <c r="L309" s="1"/>
      <c r="M309" s="1"/>
      <c r="N309" s="1"/>
    </row>
    <row r="310" spans="10:14" x14ac:dyDescent="0.25">
      <c r="J310" s="1"/>
      <c r="K310" s="1"/>
      <c r="L310" s="1"/>
      <c r="M310" s="1"/>
      <c r="N310" s="1"/>
    </row>
    <row r="311" spans="10:14" x14ac:dyDescent="0.25">
      <c r="J311" s="1"/>
      <c r="K311" s="1"/>
      <c r="L311" s="1"/>
      <c r="M311" s="1"/>
      <c r="N311" s="1"/>
    </row>
    <row r="312" spans="10:14" x14ac:dyDescent="0.25">
      <c r="J312" s="1"/>
      <c r="K312" s="1"/>
      <c r="L312" s="1"/>
      <c r="M312" s="1"/>
      <c r="N312" s="1"/>
    </row>
    <row r="313" spans="10:14" x14ac:dyDescent="0.25">
      <c r="J313" s="1"/>
      <c r="K313" s="1"/>
      <c r="L313" s="1"/>
      <c r="M313" s="1"/>
      <c r="N313" s="1"/>
    </row>
    <row r="314" spans="10:14" x14ac:dyDescent="0.25">
      <c r="J314" s="1"/>
      <c r="K314" s="1"/>
      <c r="L314" s="1"/>
      <c r="M314" s="1"/>
      <c r="N314" s="1"/>
    </row>
    <row r="315" spans="10:14" x14ac:dyDescent="0.25">
      <c r="J315" s="1"/>
      <c r="K315" s="1"/>
      <c r="L315" s="1"/>
      <c r="M315" s="1"/>
      <c r="N315" s="1"/>
    </row>
    <row r="316" spans="10:14" x14ac:dyDescent="0.25">
      <c r="J316" s="1"/>
      <c r="K316" s="1"/>
      <c r="L316" s="1"/>
      <c r="M316" s="1"/>
      <c r="N316" s="1"/>
    </row>
    <row r="317" spans="10:14" x14ac:dyDescent="0.25">
      <c r="J317" s="1"/>
      <c r="K317" s="1"/>
      <c r="L317" s="1"/>
      <c r="M317" s="1"/>
      <c r="N317" s="1"/>
    </row>
    <row r="318" spans="10:14" x14ac:dyDescent="0.25">
      <c r="J318" s="1"/>
      <c r="K318" s="1"/>
      <c r="L318" s="1"/>
      <c r="M318" s="1"/>
      <c r="N318" s="1"/>
    </row>
    <row r="319" spans="10:14" x14ac:dyDescent="0.25">
      <c r="J319" s="1"/>
      <c r="K319" s="1"/>
      <c r="L319" s="1"/>
      <c r="M319" s="1"/>
      <c r="N319" s="1"/>
    </row>
    <row r="320" spans="10:14" x14ac:dyDescent="0.25">
      <c r="J320" s="1"/>
      <c r="K320" s="1"/>
      <c r="L320" s="1"/>
      <c r="M320" s="1"/>
      <c r="N320" s="1"/>
    </row>
    <row r="321" spans="10:14" x14ac:dyDescent="0.25">
      <c r="J321" s="1"/>
      <c r="K321" s="1"/>
      <c r="L321" s="1"/>
      <c r="M321" s="1"/>
      <c r="N321" s="1"/>
    </row>
    <row r="322" spans="10:14" x14ac:dyDescent="0.25">
      <c r="J322" s="1"/>
      <c r="K322" s="1"/>
      <c r="L322" s="1"/>
      <c r="M322" s="1"/>
      <c r="N322" s="1"/>
    </row>
    <row r="323" spans="10:14" x14ac:dyDescent="0.25">
      <c r="J323" s="1"/>
      <c r="K323" s="1"/>
      <c r="L323" s="1"/>
      <c r="M323" s="1"/>
      <c r="N323" s="1"/>
    </row>
    <row r="324" spans="10:14" x14ac:dyDescent="0.25">
      <c r="J324" s="1"/>
      <c r="K324" s="1"/>
      <c r="L324" s="1"/>
      <c r="M324" s="1"/>
      <c r="N324" s="1"/>
    </row>
    <row r="325" spans="10:14" x14ac:dyDescent="0.25">
      <c r="J325" s="1"/>
      <c r="K325" s="1"/>
      <c r="L325" s="1"/>
      <c r="M325" s="1"/>
      <c r="N325" s="1"/>
    </row>
    <row r="326" spans="10:14" x14ac:dyDescent="0.25">
      <c r="J326" s="1"/>
      <c r="K326" s="1"/>
      <c r="L326" s="1"/>
      <c r="M326" s="1"/>
      <c r="N326" s="1"/>
    </row>
    <row r="327" spans="10:14" x14ac:dyDescent="0.25">
      <c r="J327" s="1"/>
      <c r="K327" s="1"/>
      <c r="L327" s="1"/>
      <c r="M327" s="1"/>
      <c r="N327" s="1"/>
    </row>
    <row r="328" spans="10:14" x14ac:dyDescent="0.25">
      <c r="J328" s="1"/>
      <c r="K328" s="1"/>
      <c r="L328" s="1"/>
      <c r="M328" s="1"/>
      <c r="N328" s="1"/>
    </row>
    <row r="329" spans="10:14" x14ac:dyDescent="0.25">
      <c r="J329" s="1"/>
      <c r="K329" s="1"/>
      <c r="L329" s="1"/>
      <c r="M329" s="1"/>
      <c r="N329" s="1"/>
    </row>
    <row r="330" spans="10:14" x14ac:dyDescent="0.25">
      <c r="J330" s="1"/>
      <c r="K330" s="1"/>
      <c r="L330" s="1"/>
      <c r="M330" s="1"/>
      <c r="N330" s="1"/>
    </row>
    <row r="331" spans="10:14" x14ac:dyDescent="0.25">
      <c r="J331" s="1"/>
      <c r="K331" s="1"/>
      <c r="L331" s="1"/>
      <c r="M331" s="1"/>
      <c r="N331" s="1"/>
    </row>
    <row r="332" spans="10:14" x14ac:dyDescent="0.25">
      <c r="J332" s="1"/>
      <c r="K332" s="1"/>
      <c r="L332" s="1"/>
      <c r="M332" s="1"/>
      <c r="N332" s="1"/>
    </row>
    <row r="333" spans="10:14" x14ac:dyDescent="0.25">
      <c r="J333" s="1"/>
      <c r="K333" s="1"/>
      <c r="L333" s="1"/>
      <c r="M333" s="1"/>
      <c r="N333" s="1"/>
    </row>
    <row r="334" spans="10:14" x14ac:dyDescent="0.25">
      <c r="J334" s="1"/>
      <c r="K334" s="1"/>
      <c r="L334" s="1"/>
      <c r="M334" s="1"/>
      <c r="N334" s="1"/>
    </row>
    <row r="335" spans="10:14" x14ac:dyDescent="0.25">
      <c r="J335" s="1"/>
      <c r="K335" s="1"/>
      <c r="L335" s="1"/>
      <c r="M335" s="1"/>
      <c r="N335" s="1"/>
    </row>
    <row r="336" spans="10:14" x14ac:dyDescent="0.25">
      <c r="J336" s="1"/>
      <c r="K336" s="1"/>
      <c r="L336" s="1"/>
      <c r="M336" s="1"/>
      <c r="N336" s="1"/>
    </row>
    <row r="337" spans="10:14" x14ac:dyDescent="0.25">
      <c r="J337" s="1"/>
      <c r="K337" s="1"/>
      <c r="L337" s="1"/>
      <c r="M337" s="1"/>
      <c r="N337" s="1"/>
    </row>
    <row r="338" spans="10:14" x14ac:dyDescent="0.25">
      <c r="J338" s="1"/>
      <c r="K338" s="1"/>
      <c r="L338" s="1"/>
      <c r="M338" s="1"/>
      <c r="N338" s="1"/>
    </row>
    <row r="339" spans="10:14" x14ac:dyDescent="0.25">
      <c r="J339" s="1"/>
      <c r="K339" s="1"/>
      <c r="L339" s="1"/>
      <c r="M339" s="1"/>
      <c r="N339" s="1"/>
    </row>
    <row r="340" spans="10:14" x14ac:dyDescent="0.25">
      <c r="J340" s="1"/>
      <c r="K340" s="1"/>
      <c r="L340" s="1"/>
      <c r="M340" s="1"/>
      <c r="N340" s="1"/>
    </row>
    <row r="341" spans="10:14" x14ac:dyDescent="0.25">
      <c r="J341" s="1"/>
      <c r="K341" s="1"/>
      <c r="L341" s="1"/>
      <c r="M341" s="1"/>
      <c r="N341" s="1"/>
    </row>
    <row r="342" spans="10:14" x14ac:dyDescent="0.25">
      <c r="J342" s="1"/>
      <c r="K342" s="1"/>
      <c r="L342" s="1"/>
      <c r="M342" s="1"/>
      <c r="N342" s="1"/>
    </row>
    <row r="343" spans="10:14" x14ac:dyDescent="0.25">
      <c r="J343" s="1"/>
      <c r="K343" s="1"/>
      <c r="L343" s="1"/>
      <c r="M343" s="1"/>
      <c r="N343" s="1"/>
    </row>
    <row r="344" spans="10:14" x14ac:dyDescent="0.25">
      <c r="J344" s="1"/>
      <c r="K344" s="1"/>
      <c r="L344" s="1"/>
      <c r="M344" s="1"/>
      <c r="N344" s="1"/>
    </row>
    <row r="345" spans="10:14" x14ac:dyDescent="0.25">
      <c r="J345" s="1"/>
      <c r="K345" s="1"/>
      <c r="L345" s="1"/>
      <c r="M345" s="1"/>
      <c r="N345" s="1"/>
    </row>
    <row r="346" spans="10:14" x14ac:dyDescent="0.25">
      <c r="J346" s="1"/>
      <c r="K346" s="1"/>
      <c r="L346" s="1"/>
      <c r="M346" s="1"/>
      <c r="N346" s="1"/>
    </row>
    <row r="347" spans="10:14" x14ac:dyDescent="0.25">
      <c r="J347" s="1"/>
      <c r="K347" s="1"/>
      <c r="L347" s="1"/>
      <c r="M347" s="1"/>
      <c r="N347" s="1"/>
    </row>
    <row r="348" spans="10:14" x14ac:dyDescent="0.25">
      <c r="J348" s="1"/>
      <c r="K348" s="1"/>
      <c r="L348" s="1"/>
      <c r="M348" s="1"/>
      <c r="N348" s="1"/>
    </row>
    <row r="349" spans="10:14" x14ac:dyDescent="0.25">
      <c r="J349" s="1"/>
      <c r="K349" s="1"/>
      <c r="L349" s="1"/>
      <c r="M349" s="1"/>
      <c r="N349" s="1"/>
    </row>
    <row r="350" spans="10:14" x14ac:dyDescent="0.25">
      <c r="J350" s="1"/>
      <c r="K350" s="1"/>
      <c r="L350" s="1"/>
      <c r="M350" s="1"/>
      <c r="N350" s="1"/>
    </row>
    <row r="351" spans="10:14" x14ac:dyDescent="0.25">
      <c r="J351" s="1"/>
      <c r="K351" s="1"/>
      <c r="L351" s="1"/>
      <c r="M351" s="1"/>
      <c r="N351" s="1"/>
    </row>
    <row r="352" spans="10:14" x14ac:dyDescent="0.25">
      <c r="J352" s="1"/>
      <c r="K352" s="1"/>
      <c r="L352" s="1"/>
      <c r="M352" s="1"/>
      <c r="N352" s="1"/>
    </row>
    <row r="353" spans="10:14" x14ac:dyDescent="0.25">
      <c r="J353" s="1"/>
      <c r="K353" s="1"/>
      <c r="L353" s="1"/>
      <c r="M353" s="1"/>
      <c r="N353" s="1"/>
    </row>
    <row r="354" spans="10:14" x14ac:dyDescent="0.25">
      <c r="J354" s="1"/>
      <c r="K354" s="1"/>
      <c r="L354" s="1"/>
      <c r="M354" s="1"/>
      <c r="N354" s="1"/>
    </row>
    <row r="355" spans="10:14" x14ac:dyDescent="0.25">
      <c r="J355" s="1"/>
      <c r="K355" s="1"/>
      <c r="L355" s="1"/>
      <c r="M355" s="1"/>
      <c r="N355" s="1"/>
    </row>
    <row r="356" spans="10:14" x14ac:dyDescent="0.25">
      <c r="J356" s="1"/>
      <c r="K356" s="1"/>
      <c r="L356" s="1"/>
      <c r="M356" s="1"/>
      <c r="N356" s="1"/>
    </row>
    <row r="357" spans="10:14" x14ac:dyDescent="0.25">
      <c r="J357" s="1"/>
      <c r="K357" s="1"/>
      <c r="L357" s="1"/>
      <c r="M357" s="1"/>
      <c r="N357" s="1"/>
    </row>
    <row r="358" spans="10:14" x14ac:dyDescent="0.25">
      <c r="J358" s="1"/>
      <c r="K358" s="1"/>
      <c r="L358" s="1"/>
      <c r="M358" s="1"/>
      <c r="N358" s="1"/>
    </row>
    <row r="359" spans="10:14" x14ac:dyDescent="0.25">
      <c r="J359" s="1"/>
      <c r="K359" s="1"/>
      <c r="L359" s="1"/>
      <c r="M359" s="1"/>
      <c r="N359" s="1"/>
    </row>
    <row r="360" spans="10:14" x14ac:dyDescent="0.25">
      <c r="J360" s="1"/>
      <c r="K360" s="1"/>
      <c r="L360" s="1"/>
      <c r="M360" s="1"/>
      <c r="N360" s="1"/>
    </row>
    <row r="361" spans="10:14" x14ac:dyDescent="0.25">
      <c r="J361" s="1"/>
      <c r="K361" s="1"/>
      <c r="L361" s="1"/>
      <c r="M361" s="1"/>
      <c r="N361" s="1"/>
    </row>
    <row r="362" spans="10:14" x14ac:dyDescent="0.25">
      <c r="J362" s="1"/>
      <c r="K362" s="1"/>
      <c r="L362" s="1"/>
      <c r="M362" s="1"/>
      <c r="N362" s="1"/>
    </row>
    <row r="363" spans="10:14" x14ac:dyDescent="0.25">
      <c r="J363" s="1"/>
      <c r="K363" s="1"/>
      <c r="L363" s="1"/>
      <c r="M363" s="1"/>
      <c r="N363" s="1"/>
    </row>
    <row r="364" spans="10:14" x14ac:dyDescent="0.25">
      <c r="J364" s="1"/>
      <c r="K364" s="1"/>
      <c r="L364" s="1"/>
      <c r="M364" s="1"/>
      <c r="N364" s="1"/>
    </row>
    <row r="365" spans="10:14" x14ac:dyDescent="0.25">
      <c r="J365" s="1"/>
      <c r="K365" s="1"/>
      <c r="L365" s="1"/>
      <c r="M365" s="1"/>
      <c r="N365" s="1"/>
    </row>
    <row r="366" spans="10:14" x14ac:dyDescent="0.25">
      <c r="J366" s="1"/>
      <c r="K366" s="1"/>
      <c r="L366" s="1"/>
      <c r="M366" s="1"/>
      <c r="N366" s="1"/>
    </row>
    <row r="367" spans="10:14" x14ac:dyDescent="0.25">
      <c r="J367" s="1"/>
      <c r="K367" s="1"/>
      <c r="L367" s="1"/>
      <c r="M367" s="1"/>
      <c r="N367" s="1"/>
    </row>
    <row r="368" spans="10:14" x14ac:dyDescent="0.25">
      <c r="J368" s="1"/>
      <c r="K368" s="1"/>
      <c r="L368" s="1"/>
      <c r="M368" s="1"/>
      <c r="N368" s="1"/>
    </row>
    <row r="369" spans="10:14" x14ac:dyDescent="0.25">
      <c r="J369" s="1"/>
      <c r="K369" s="1"/>
      <c r="L369" s="1"/>
      <c r="M369" s="1"/>
      <c r="N369" s="1"/>
    </row>
    <row r="370" spans="10:14" x14ac:dyDescent="0.25">
      <c r="J370" s="1"/>
      <c r="K370" s="1"/>
      <c r="L370" s="1"/>
      <c r="M370" s="1"/>
      <c r="N370" s="1"/>
    </row>
    <row r="371" spans="10:14" x14ac:dyDescent="0.25">
      <c r="J371" s="1"/>
      <c r="K371" s="1"/>
      <c r="L371" s="1"/>
      <c r="M371" s="1"/>
      <c r="N371" s="1"/>
    </row>
    <row r="372" spans="10:14" x14ac:dyDescent="0.25">
      <c r="J372" s="1"/>
      <c r="K372" s="1"/>
      <c r="L372" s="1"/>
      <c r="M372" s="1"/>
      <c r="N372" s="1"/>
    </row>
    <row r="373" spans="10:14" x14ac:dyDescent="0.25">
      <c r="J373" s="1"/>
      <c r="K373" s="1"/>
      <c r="L373" s="1"/>
      <c r="M373" s="1"/>
      <c r="N373" s="1"/>
    </row>
    <row r="374" spans="10:14" x14ac:dyDescent="0.25">
      <c r="J374" s="1"/>
      <c r="K374" s="1"/>
      <c r="L374" s="1"/>
      <c r="M374" s="1"/>
      <c r="N374" s="1"/>
    </row>
    <row r="375" spans="10:14" x14ac:dyDescent="0.25">
      <c r="J375" s="1"/>
      <c r="K375" s="1"/>
      <c r="L375" s="1"/>
      <c r="M375" s="1"/>
      <c r="N375" s="1"/>
    </row>
    <row r="376" spans="10:14" x14ac:dyDescent="0.25">
      <c r="J376" s="1"/>
      <c r="K376" s="1"/>
      <c r="L376" s="1"/>
      <c r="M376" s="1"/>
      <c r="N376" s="1"/>
    </row>
    <row r="377" spans="10:14" x14ac:dyDescent="0.25">
      <c r="J377" s="1"/>
      <c r="K377" s="1"/>
      <c r="L377" s="1"/>
      <c r="M377" s="1"/>
      <c r="N377" s="1"/>
    </row>
    <row r="378" spans="10:14" x14ac:dyDescent="0.25">
      <c r="J378" s="1"/>
      <c r="K378" s="1"/>
      <c r="L378" s="1"/>
      <c r="M378" s="1"/>
      <c r="N378" s="1"/>
    </row>
    <row r="379" spans="10:14" x14ac:dyDescent="0.25">
      <c r="J379" s="1"/>
      <c r="K379" s="1"/>
      <c r="L379" s="1"/>
      <c r="M379" s="1"/>
      <c r="N379" s="1"/>
    </row>
    <row r="380" spans="10:14" x14ac:dyDescent="0.25">
      <c r="J380" s="1"/>
      <c r="K380" s="1"/>
      <c r="L380" s="1"/>
      <c r="M380" s="1"/>
      <c r="N380" s="1"/>
    </row>
    <row r="381" spans="10:14" x14ac:dyDescent="0.25">
      <c r="J381" s="1"/>
      <c r="K381" s="1"/>
      <c r="L381" s="1"/>
      <c r="M381" s="1"/>
      <c r="N381" s="1"/>
    </row>
    <row r="382" spans="10:14" x14ac:dyDescent="0.25">
      <c r="J382" s="1"/>
      <c r="K382" s="1"/>
      <c r="L382" s="1"/>
      <c r="M382" s="1"/>
      <c r="N382" s="1"/>
    </row>
    <row r="383" spans="10:14" x14ac:dyDescent="0.25">
      <c r="J383" s="1"/>
      <c r="K383" s="1"/>
      <c r="L383" s="1"/>
      <c r="M383" s="1"/>
      <c r="N383" s="1"/>
    </row>
    <row r="384" spans="10:14" x14ac:dyDescent="0.25">
      <c r="J384" s="1"/>
      <c r="K384" s="1"/>
      <c r="L384" s="1"/>
      <c r="M384" s="1"/>
      <c r="N384" s="1"/>
    </row>
    <row r="385" spans="10:14" x14ac:dyDescent="0.25">
      <c r="J385" s="1"/>
      <c r="K385" s="1"/>
      <c r="L385" s="1"/>
      <c r="M385" s="1"/>
      <c r="N385" s="1"/>
    </row>
    <row r="386" spans="10:14" x14ac:dyDescent="0.25">
      <c r="J386" s="1"/>
      <c r="K386" s="1"/>
      <c r="L386" s="1"/>
      <c r="M386" s="1"/>
      <c r="N386" s="1"/>
    </row>
    <row r="387" spans="10:14" x14ac:dyDescent="0.25">
      <c r="J387" s="1"/>
      <c r="K387" s="1"/>
      <c r="L387" s="1"/>
      <c r="M387" s="1"/>
      <c r="N387" s="1"/>
    </row>
    <row r="388" spans="10:14" x14ac:dyDescent="0.25">
      <c r="J388" s="1"/>
      <c r="K388" s="1"/>
      <c r="L388" s="1"/>
      <c r="M388" s="1"/>
      <c r="N388" s="1"/>
    </row>
    <row r="389" spans="10:14" x14ac:dyDescent="0.25">
      <c r="J389" s="1"/>
      <c r="K389" s="1"/>
      <c r="L389" s="1"/>
      <c r="M389" s="1"/>
      <c r="N389" s="1"/>
    </row>
    <row r="390" spans="10:14" x14ac:dyDescent="0.25">
      <c r="J390" s="1"/>
      <c r="K390" s="1"/>
      <c r="L390" s="1"/>
      <c r="M390" s="1"/>
      <c r="N390" s="1"/>
    </row>
    <row r="391" spans="10:14" x14ac:dyDescent="0.25">
      <c r="J391" s="1"/>
      <c r="K391" s="1"/>
      <c r="L391" s="1"/>
      <c r="M391" s="1"/>
      <c r="N391" s="1"/>
    </row>
    <row r="392" spans="10:14" x14ac:dyDescent="0.25">
      <c r="J392" s="1"/>
      <c r="K392" s="1"/>
      <c r="L392" s="1"/>
      <c r="M392" s="1"/>
      <c r="N392" s="1"/>
    </row>
    <row r="393" spans="10:14" x14ac:dyDescent="0.25">
      <c r="J393" s="1"/>
      <c r="K393" s="1"/>
      <c r="L393" s="1"/>
      <c r="M393" s="1"/>
      <c r="N393" s="1"/>
    </row>
    <row r="394" spans="10:14" x14ac:dyDescent="0.25">
      <c r="J394" s="1"/>
      <c r="K394" s="1"/>
      <c r="L394" s="1"/>
      <c r="M394" s="1"/>
      <c r="N394" s="1"/>
    </row>
    <row r="395" spans="10:14" x14ac:dyDescent="0.25">
      <c r="J395" s="1"/>
      <c r="K395" s="1"/>
      <c r="L395" s="1"/>
      <c r="M395" s="1"/>
      <c r="N395" s="1"/>
    </row>
    <row r="396" spans="10:14" x14ac:dyDescent="0.25">
      <c r="J396" s="1"/>
      <c r="K396" s="1"/>
      <c r="L396" s="1"/>
      <c r="M396" s="1"/>
      <c r="N396" s="1"/>
    </row>
    <row r="397" spans="10:14" x14ac:dyDescent="0.25">
      <c r="J397" s="1"/>
      <c r="K397" s="1"/>
      <c r="L397" s="1"/>
      <c r="M397" s="1"/>
      <c r="N397" s="1"/>
    </row>
    <row r="398" spans="10:14" x14ac:dyDescent="0.25">
      <c r="J398" s="1"/>
      <c r="K398" s="1"/>
      <c r="L398" s="1"/>
      <c r="M398" s="1"/>
      <c r="N398" s="1"/>
    </row>
    <row r="399" spans="10:14" x14ac:dyDescent="0.25">
      <c r="J399" s="1"/>
      <c r="K399" s="1"/>
      <c r="L399" s="1"/>
      <c r="M399" s="1"/>
      <c r="N399" s="1"/>
    </row>
    <row r="400" spans="10:14" x14ac:dyDescent="0.25">
      <c r="J400" s="1"/>
      <c r="K400" s="1"/>
      <c r="L400" s="1"/>
      <c r="M400" s="1"/>
      <c r="N400" s="1"/>
    </row>
    <row r="401" spans="10:14" x14ac:dyDescent="0.25">
      <c r="J401" s="1"/>
      <c r="K401" s="1"/>
      <c r="L401" s="1"/>
      <c r="M401" s="1"/>
      <c r="N401" s="1"/>
    </row>
    <row r="402" spans="10:14" x14ac:dyDescent="0.25">
      <c r="J402" s="1"/>
      <c r="K402" s="1"/>
      <c r="L402" s="1"/>
      <c r="M402" s="1"/>
      <c r="N402" s="1"/>
    </row>
    <row r="403" spans="10:14" x14ac:dyDescent="0.25">
      <c r="J403" s="1"/>
      <c r="K403" s="1"/>
      <c r="L403" s="1"/>
      <c r="M403" s="1"/>
      <c r="N403" s="1"/>
    </row>
    <row r="404" spans="10:14" x14ac:dyDescent="0.25">
      <c r="J404" s="1"/>
      <c r="K404" s="1"/>
      <c r="L404" s="1"/>
      <c r="M404" s="1"/>
      <c r="N404" s="1"/>
    </row>
    <row r="405" spans="10:14" x14ac:dyDescent="0.25">
      <c r="J405" s="1"/>
      <c r="K405" s="1"/>
      <c r="L405" s="1"/>
      <c r="M405" s="1"/>
      <c r="N405" s="1"/>
    </row>
    <row r="406" spans="10:14" x14ac:dyDescent="0.25">
      <c r="J406" s="1"/>
      <c r="K406" s="1"/>
      <c r="L406" s="1"/>
      <c r="M406" s="1"/>
      <c r="N406" s="1"/>
    </row>
    <row r="407" spans="10:14" x14ac:dyDescent="0.25">
      <c r="J407" s="1"/>
      <c r="K407" s="1"/>
      <c r="L407" s="1"/>
      <c r="M407" s="1"/>
      <c r="N407" s="1"/>
    </row>
    <row r="408" spans="10:14" x14ac:dyDescent="0.25">
      <c r="J408" s="1"/>
      <c r="K408" s="1"/>
      <c r="L408" s="1"/>
      <c r="M408" s="1"/>
      <c r="N408" s="1"/>
    </row>
    <row r="409" spans="10:14" x14ac:dyDescent="0.25">
      <c r="J409" s="1"/>
      <c r="K409" s="1"/>
      <c r="L409" s="1"/>
      <c r="M409" s="1"/>
      <c r="N409" s="1"/>
    </row>
    <row r="410" spans="10:14" x14ac:dyDescent="0.25">
      <c r="J410" s="1"/>
      <c r="K410" s="1"/>
      <c r="L410" s="1"/>
      <c r="M410" s="1"/>
      <c r="N410" s="1"/>
    </row>
    <row r="411" spans="10:14" x14ac:dyDescent="0.25">
      <c r="J411" s="1"/>
      <c r="K411" s="1"/>
      <c r="L411" s="1"/>
      <c r="M411" s="1"/>
      <c r="N411" s="1"/>
    </row>
    <row r="412" spans="10:14" x14ac:dyDescent="0.25">
      <c r="J412" s="1"/>
      <c r="K412" s="1"/>
      <c r="L412" s="1"/>
      <c r="M412" s="1"/>
      <c r="N412" s="1"/>
    </row>
    <row r="413" spans="10:14" x14ac:dyDescent="0.25">
      <c r="J413" s="1"/>
      <c r="K413" s="1"/>
      <c r="L413" s="1"/>
      <c r="M413" s="1"/>
      <c r="N413" s="1"/>
    </row>
    <row r="414" spans="10:14" x14ac:dyDescent="0.25">
      <c r="J414" s="1"/>
      <c r="K414" s="1"/>
      <c r="L414" s="1"/>
      <c r="M414" s="1"/>
      <c r="N414" s="1"/>
    </row>
    <row r="415" spans="10:14" x14ac:dyDescent="0.25">
      <c r="J415" s="1"/>
      <c r="K415" s="1"/>
      <c r="L415" s="1"/>
      <c r="M415" s="1"/>
      <c r="N415" s="1"/>
    </row>
    <row r="416" spans="10:14" x14ac:dyDescent="0.25">
      <c r="J416" s="1"/>
      <c r="K416" s="1"/>
      <c r="L416" s="1"/>
      <c r="M416" s="1"/>
      <c r="N416" s="1"/>
    </row>
    <row r="417" spans="10:14" x14ac:dyDescent="0.25">
      <c r="J417" s="1"/>
      <c r="K417" s="1"/>
      <c r="L417" s="1"/>
      <c r="M417" s="1"/>
      <c r="N417" s="1"/>
    </row>
    <row r="418" spans="10:14" x14ac:dyDescent="0.25">
      <c r="J418" s="1"/>
      <c r="K418" s="1"/>
      <c r="L418" s="1"/>
      <c r="M418" s="1"/>
      <c r="N418" s="1"/>
    </row>
    <row r="419" spans="10:14" x14ac:dyDescent="0.25">
      <c r="J419" s="1"/>
      <c r="K419" s="1"/>
      <c r="L419" s="1"/>
      <c r="M419" s="1"/>
      <c r="N419" s="1"/>
    </row>
    <row r="420" spans="10:14" x14ac:dyDescent="0.25">
      <c r="J420" s="1"/>
      <c r="K420" s="1"/>
      <c r="L420" s="1"/>
      <c r="M420" s="1"/>
      <c r="N420" s="1"/>
    </row>
    <row r="421" spans="10:14" x14ac:dyDescent="0.25">
      <c r="J421" s="1"/>
      <c r="K421" s="1"/>
      <c r="L421" s="1"/>
      <c r="M421" s="1"/>
      <c r="N421" s="1"/>
    </row>
    <row r="422" spans="10:14" x14ac:dyDescent="0.25">
      <c r="J422" s="1"/>
      <c r="K422" s="1"/>
      <c r="L422" s="1"/>
      <c r="M422" s="1"/>
      <c r="N422" s="1"/>
    </row>
    <row r="423" spans="10:14" x14ac:dyDescent="0.25">
      <c r="J423" s="1"/>
      <c r="K423" s="1"/>
      <c r="L423" s="1"/>
      <c r="M423" s="1"/>
      <c r="N423" s="1"/>
    </row>
    <row r="424" spans="10:14" x14ac:dyDescent="0.25">
      <c r="J424" s="1"/>
      <c r="K424" s="1"/>
      <c r="L424" s="1"/>
      <c r="M424" s="1"/>
      <c r="N424" s="1"/>
    </row>
    <row r="425" spans="10:14" x14ac:dyDescent="0.25">
      <c r="J425" s="1"/>
      <c r="K425" s="1"/>
      <c r="L425" s="1"/>
      <c r="M425" s="1"/>
      <c r="N425" s="1"/>
    </row>
    <row r="426" spans="10:14" x14ac:dyDescent="0.25">
      <c r="J426" s="1"/>
      <c r="K426" s="1"/>
      <c r="L426" s="1"/>
      <c r="M426" s="1"/>
      <c r="N426" s="1"/>
    </row>
    <row r="427" spans="10:14" x14ac:dyDescent="0.25">
      <c r="J427" s="1"/>
      <c r="K427" s="1"/>
      <c r="L427" s="1"/>
      <c r="M427" s="1"/>
      <c r="N427" s="1"/>
    </row>
    <row r="428" spans="10:14" x14ac:dyDescent="0.25">
      <c r="J428" s="1"/>
      <c r="K428" s="1"/>
      <c r="L428" s="1"/>
      <c r="M428" s="1"/>
      <c r="N428" s="1"/>
    </row>
    <row r="429" spans="10:14" x14ac:dyDescent="0.25">
      <c r="J429" s="1"/>
      <c r="K429" s="1"/>
      <c r="L429" s="1"/>
      <c r="M429" s="1"/>
      <c r="N429" s="1"/>
    </row>
    <row r="430" spans="10:14" x14ac:dyDescent="0.25">
      <c r="J430" s="1"/>
      <c r="K430" s="1"/>
      <c r="L430" s="1"/>
      <c r="M430" s="1"/>
      <c r="N430" s="1"/>
    </row>
    <row r="431" spans="10:14" x14ac:dyDescent="0.25">
      <c r="J431" s="1"/>
      <c r="K431" s="1"/>
      <c r="L431" s="1"/>
      <c r="M431" s="1"/>
      <c r="N431" s="1"/>
    </row>
    <row r="432" spans="10:14" x14ac:dyDescent="0.25">
      <c r="J432" s="1"/>
      <c r="K432" s="1"/>
      <c r="L432" s="1"/>
      <c r="M432" s="1"/>
      <c r="N432" s="1"/>
    </row>
    <row r="433" spans="10:14" x14ac:dyDescent="0.25">
      <c r="J433" s="1"/>
      <c r="K433" s="1"/>
      <c r="L433" s="1"/>
      <c r="M433" s="1"/>
      <c r="N433" s="1"/>
    </row>
    <row r="434" spans="10:14" x14ac:dyDescent="0.25">
      <c r="J434" s="1"/>
      <c r="K434" s="1"/>
      <c r="L434" s="1"/>
      <c r="M434" s="1"/>
      <c r="N434" s="1"/>
    </row>
    <row r="435" spans="10:14" x14ac:dyDescent="0.25">
      <c r="J435" s="1"/>
      <c r="K435" s="1"/>
      <c r="L435" s="1"/>
      <c r="M435" s="1"/>
      <c r="N435" s="1"/>
    </row>
    <row r="436" spans="10:14" x14ac:dyDescent="0.25">
      <c r="J436" s="1"/>
      <c r="K436" s="1"/>
      <c r="L436" s="1"/>
      <c r="M436" s="1"/>
      <c r="N436" s="1"/>
    </row>
    <row r="437" spans="10:14" x14ac:dyDescent="0.25">
      <c r="J437" s="1"/>
      <c r="K437" s="1"/>
      <c r="L437" s="1"/>
      <c r="M437" s="1"/>
      <c r="N437" s="1"/>
    </row>
    <row r="438" spans="10:14" x14ac:dyDescent="0.25">
      <c r="J438" s="1"/>
      <c r="K438" s="1"/>
      <c r="L438" s="1"/>
      <c r="M438" s="1"/>
      <c r="N438" s="1"/>
    </row>
    <row r="439" spans="10:14" x14ac:dyDescent="0.25">
      <c r="J439" s="1"/>
      <c r="K439" s="1"/>
      <c r="L439" s="1"/>
      <c r="M439" s="1"/>
      <c r="N439" s="1"/>
    </row>
    <row r="440" spans="10:14" x14ac:dyDescent="0.25">
      <c r="J440" s="1"/>
      <c r="K440" s="1"/>
      <c r="L440" s="1"/>
      <c r="M440" s="1"/>
      <c r="N440" s="1"/>
    </row>
    <row r="441" spans="10:14" x14ac:dyDescent="0.25">
      <c r="J441" s="1"/>
      <c r="K441" s="1"/>
      <c r="L441" s="1"/>
      <c r="M441" s="1"/>
      <c r="N441" s="1"/>
    </row>
    <row r="442" spans="10:14" x14ac:dyDescent="0.25">
      <c r="J442" s="1"/>
      <c r="K442" s="1"/>
      <c r="L442" s="1"/>
      <c r="M442" s="1"/>
      <c r="N442" s="1"/>
    </row>
    <row r="443" spans="10:14" x14ac:dyDescent="0.25">
      <c r="J443" s="1"/>
      <c r="K443" s="1"/>
      <c r="L443" s="1"/>
      <c r="M443" s="1"/>
      <c r="N443" s="1"/>
    </row>
    <row r="444" spans="10:14" x14ac:dyDescent="0.25">
      <c r="J444" s="1"/>
      <c r="K444" s="1"/>
      <c r="L444" s="1"/>
      <c r="M444" s="1"/>
      <c r="N444" s="1"/>
    </row>
    <row r="445" spans="10:14" x14ac:dyDescent="0.25">
      <c r="J445" s="1"/>
      <c r="K445" s="1"/>
      <c r="L445" s="1"/>
      <c r="M445" s="1"/>
      <c r="N445" s="1"/>
    </row>
    <row r="446" spans="10:14" x14ac:dyDescent="0.25">
      <c r="J446" s="1"/>
      <c r="K446" s="1"/>
      <c r="L446" s="1"/>
      <c r="M446" s="1"/>
      <c r="N446" s="1"/>
    </row>
    <row r="447" spans="10:14" x14ac:dyDescent="0.25">
      <c r="J447" s="1"/>
      <c r="K447" s="1"/>
      <c r="L447" s="1"/>
      <c r="M447" s="1"/>
      <c r="N447" s="1"/>
    </row>
    <row r="448" spans="10:14" x14ac:dyDescent="0.25">
      <c r="J448" s="1"/>
      <c r="K448" s="1"/>
      <c r="L448" s="1"/>
      <c r="M448" s="1"/>
      <c r="N448" s="1"/>
    </row>
    <row r="449" spans="10:14" x14ac:dyDescent="0.25">
      <c r="J449" s="1"/>
      <c r="K449" s="1"/>
      <c r="L449" s="1"/>
      <c r="M449" s="1"/>
      <c r="N449" s="1"/>
    </row>
    <row r="450" spans="10:14" x14ac:dyDescent="0.25">
      <c r="J450" s="1"/>
      <c r="K450" s="1"/>
      <c r="L450" s="1"/>
      <c r="M450" s="1"/>
      <c r="N450" s="1"/>
    </row>
    <row r="451" spans="10:14" x14ac:dyDescent="0.25">
      <c r="J451" s="1"/>
      <c r="K451" s="1"/>
      <c r="L451" s="1"/>
      <c r="M451" s="1"/>
      <c r="N451" s="1"/>
    </row>
    <row r="452" spans="10:14" x14ac:dyDescent="0.25">
      <c r="J452" s="1"/>
      <c r="K452" s="1"/>
      <c r="L452" s="1"/>
      <c r="M452" s="1"/>
      <c r="N452" s="1"/>
    </row>
    <row r="453" spans="10:14" x14ac:dyDescent="0.25">
      <c r="J453" s="1"/>
      <c r="K453" s="1"/>
      <c r="L453" s="1"/>
      <c r="M453" s="1"/>
      <c r="N453" s="1"/>
    </row>
    <row r="454" spans="10:14" x14ac:dyDescent="0.25">
      <c r="J454" s="1"/>
      <c r="K454" s="1"/>
      <c r="L454" s="1"/>
      <c r="M454" s="1"/>
      <c r="N454" s="1"/>
    </row>
    <row r="455" spans="10:14" x14ac:dyDescent="0.25">
      <c r="J455" s="1"/>
      <c r="K455" s="1"/>
      <c r="L455" s="1"/>
      <c r="M455" s="1"/>
      <c r="N455" s="1"/>
    </row>
    <row r="456" spans="10:14" x14ac:dyDescent="0.25">
      <c r="J456" s="1"/>
      <c r="K456" s="1"/>
      <c r="L456" s="1"/>
      <c r="M456" s="1"/>
      <c r="N456" s="1"/>
    </row>
    <row r="457" spans="10:14" x14ac:dyDescent="0.25">
      <c r="J457" s="1"/>
      <c r="K457" s="1"/>
      <c r="L457" s="1"/>
      <c r="M457" s="1"/>
      <c r="N457" s="1"/>
    </row>
    <row r="458" spans="10:14" x14ac:dyDescent="0.25">
      <c r="J458" s="1"/>
      <c r="K458" s="1"/>
      <c r="L458" s="1"/>
      <c r="M458" s="1"/>
      <c r="N458" s="1"/>
    </row>
    <row r="459" spans="10:14" x14ac:dyDescent="0.25">
      <c r="J459" s="1"/>
      <c r="K459" s="1"/>
      <c r="L459" s="1"/>
      <c r="M459" s="1"/>
      <c r="N459" s="1"/>
    </row>
    <row r="460" spans="10:14" x14ac:dyDescent="0.25">
      <c r="J460" s="1"/>
      <c r="K460" s="1"/>
      <c r="L460" s="1"/>
      <c r="M460" s="1"/>
      <c r="N460" s="1"/>
    </row>
    <row r="461" spans="10:14" x14ac:dyDescent="0.25">
      <c r="J461" s="1"/>
      <c r="K461" s="1"/>
      <c r="L461" s="1"/>
      <c r="M461" s="1"/>
      <c r="N461" s="1"/>
    </row>
    <row r="462" spans="10:14" x14ac:dyDescent="0.25">
      <c r="J462" s="1"/>
      <c r="K462" s="1"/>
      <c r="L462" s="1"/>
      <c r="M462" s="1"/>
      <c r="N462" s="1"/>
    </row>
    <row r="463" spans="10:14" x14ac:dyDescent="0.25">
      <c r="J463" s="1"/>
      <c r="K463" s="1"/>
      <c r="L463" s="1"/>
      <c r="M463" s="1"/>
      <c r="N463" s="1"/>
    </row>
    <row r="464" spans="10:14" x14ac:dyDescent="0.25">
      <c r="J464" s="1"/>
      <c r="K464" s="1"/>
      <c r="L464" s="1"/>
      <c r="M464" s="1"/>
      <c r="N464" s="1"/>
    </row>
    <row r="465" spans="10:14" x14ac:dyDescent="0.25">
      <c r="J465" s="1"/>
      <c r="K465" s="1"/>
      <c r="L465" s="1"/>
      <c r="M465" s="1"/>
      <c r="N465" s="1"/>
    </row>
    <row r="466" spans="10:14" x14ac:dyDescent="0.25">
      <c r="J466" s="1"/>
      <c r="K466" s="1"/>
      <c r="L466" s="1"/>
      <c r="M466" s="1"/>
      <c r="N466" s="1"/>
    </row>
    <row r="467" spans="10:14" x14ac:dyDescent="0.25">
      <c r="J467" s="1"/>
      <c r="K467" s="1"/>
      <c r="L467" s="1"/>
      <c r="M467" s="1"/>
      <c r="N467" s="1"/>
    </row>
    <row r="468" spans="10:14" x14ac:dyDescent="0.25">
      <c r="J468" s="1"/>
      <c r="K468" s="1"/>
      <c r="L468" s="1"/>
      <c r="M468" s="1"/>
      <c r="N468" s="1"/>
    </row>
    <row r="469" spans="10:14" x14ac:dyDescent="0.25">
      <c r="J469" s="1"/>
      <c r="K469" s="1"/>
      <c r="L469" s="1"/>
      <c r="M469" s="1"/>
      <c r="N469" s="1"/>
    </row>
    <row r="470" spans="10:14" x14ac:dyDescent="0.25">
      <c r="J470" s="1"/>
      <c r="K470" s="1"/>
      <c r="L470" s="1"/>
      <c r="M470" s="1"/>
      <c r="N470" s="1"/>
    </row>
    <row r="471" spans="10:14" x14ac:dyDescent="0.25">
      <c r="J471" s="1"/>
      <c r="K471" s="1"/>
      <c r="L471" s="1"/>
      <c r="M471" s="1"/>
      <c r="N471" s="1"/>
    </row>
    <row r="472" spans="10:14" x14ac:dyDescent="0.25">
      <c r="J472" s="1"/>
      <c r="K472" s="1"/>
      <c r="L472" s="1"/>
      <c r="M472" s="1"/>
      <c r="N472" s="1"/>
    </row>
    <row r="473" spans="10:14" x14ac:dyDescent="0.25">
      <c r="J473" s="1"/>
      <c r="K473" s="1"/>
      <c r="L473" s="1"/>
      <c r="M473" s="1"/>
      <c r="N473" s="1"/>
    </row>
    <row r="474" spans="10:14" x14ac:dyDescent="0.25">
      <c r="J474" s="1"/>
      <c r="K474" s="1"/>
      <c r="L474" s="1"/>
      <c r="M474" s="1"/>
      <c r="N474" s="1"/>
    </row>
    <row r="475" spans="10:14" x14ac:dyDescent="0.25">
      <c r="J475" s="1"/>
      <c r="K475" s="1"/>
      <c r="L475" s="1"/>
      <c r="M475" s="1"/>
      <c r="N475" s="1"/>
    </row>
    <row r="476" spans="10:14" x14ac:dyDescent="0.25">
      <c r="J476" s="1"/>
      <c r="K476" s="1"/>
      <c r="L476" s="1"/>
      <c r="M476" s="1"/>
      <c r="N476" s="1"/>
    </row>
    <row r="477" spans="10:14" x14ac:dyDescent="0.25">
      <c r="J477" s="1"/>
      <c r="K477" s="1"/>
      <c r="L477" s="1"/>
      <c r="M477" s="1"/>
      <c r="N477" s="1"/>
    </row>
    <row r="478" spans="10:14" x14ac:dyDescent="0.25">
      <c r="J478" s="1"/>
      <c r="K478" s="1"/>
      <c r="L478" s="1"/>
      <c r="M478" s="1"/>
      <c r="N478" s="1"/>
    </row>
    <row r="479" spans="10:14" x14ac:dyDescent="0.25">
      <c r="J479" s="1"/>
      <c r="K479" s="1"/>
      <c r="L479" s="1"/>
      <c r="M479" s="1"/>
      <c r="N479" s="1"/>
    </row>
    <row r="480" spans="10:14" x14ac:dyDescent="0.25">
      <c r="J480" s="1"/>
      <c r="K480" s="1"/>
      <c r="L480" s="1"/>
      <c r="M480" s="1"/>
      <c r="N480" s="1"/>
    </row>
    <row r="481" spans="10:14" x14ac:dyDescent="0.25">
      <c r="J481" s="1"/>
      <c r="K481" s="1"/>
      <c r="L481" s="1"/>
      <c r="M481" s="1"/>
      <c r="N481" s="1"/>
    </row>
    <row r="482" spans="10:14" x14ac:dyDescent="0.25">
      <c r="J482" s="1"/>
      <c r="K482" s="1"/>
      <c r="L482" s="1"/>
      <c r="M482" s="1"/>
      <c r="N482" s="1"/>
    </row>
    <row r="483" spans="10:14" x14ac:dyDescent="0.25">
      <c r="J483" s="1"/>
      <c r="K483" s="1"/>
      <c r="L483" s="1"/>
      <c r="M483" s="1"/>
      <c r="N483" s="1"/>
    </row>
    <row r="484" spans="10:14" x14ac:dyDescent="0.25">
      <c r="J484" s="1"/>
      <c r="K484" s="1"/>
      <c r="L484" s="1"/>
      <c r="M484" s="1"/>
      <c r="N484" s="1"/>
    </row>
    <row r="485" spans="10:14" x14ac:dyDescent="0.25">
      <c r="J485" s="1"/>
      <c r="K485" s="1"/>
      <c r="L485" s="1"/>
      <c r="M485" s="1"/>
      <c r="N485" s="1"/>
    </row>
    <row r="486" spans="10:14" x14ac:dyDescent="0.25">
      <c r="J486" s="1"/>
      <c r="K486" s="1"/>
      <c r="L486" s="1"/>
      <c r="M486" s="1"/>
      <c r="N486" s="1"/>
    </row>
    <row r="487" spans="10:14" x14ac:dyDescent="0.25">
      <c r="J487" s="1"/>
      <c r="K487" s="1"/>
      <c r="L487" s="1"/>
      <c r="M487" s="1"/>
      <c r="N487" s="1"/>
    </row>
    <row r="488" spans="10:14" x14ac:dyDescent="0.25">
      <c r="J488" s="1"/>
      <c r="K488" s="1"/>
      <c r="L488" s="1"/>
      <c r="M488" s="1"/>
      <c r="N488" s="1"/>
    </row>
    <row r="489" spans="10:14" x14ac:dyDescent="0.25">
      <c r="J489" s="1"/>
      <c r="K489" s="1"/>
      <c r="L489" s="1"/>
      <c r="M489" s="1"/>
      <c r="N489" s="1"/>
    </row>
    <row r="490" spans="10:14" x14ac:dyDescent="0.25">
      <c r="J490" s="1"/>
      <c r="K490" s="1"/>
      <c r="L490" s="1"/>
      <c r="M490" s="1"/>
      <c r="N490" s="1"/>
    </row>
    <row r="491" spans="10:14" x14ac:dyDescent="0.25">
      <c r="J491" s="1"/>
      <c r="K491" s="1"/>
      <c r="L491" s="1"/>
      <c r="M491" s="1"/>
      <c r="N491" s="1"/>
    </row>
    <row r="492" spans="10:14" x14ac:dyDescent="0.25">
      <c r="J492" s="1"/>
      <c r="K492" s="1"/>
      <c r="L492" s="1"/>
      <c r="M492" s="1"/>
      <c r="N492" s="1"/>
    </row>
    <row r="493" spans="10:14" x14ac:dyDescent="0.25">
      <c r="J493" s="1"/>
      <c r="K493" s="1"/>
      <c r="L493" s="1"/>
      <c r="M493" s="1"/>
      <c r="N493" s="1"/>
    </row>
    <row r="494" spans="10:14" x14ac:dyDescent="0.25">
      <c r="J494" s="1"/>
      <c r="K494" s="1"/>
      <c r="L494" s="1"/>
      <c r="M494" s="1"/>
      <c r="N494" s="1"/>
    </row>
    <row r="495" spans="10:14" x14ac:dyDescent="0.25">
      <c r="J495" s="1"/>
      <c r="K495" s="1"/>
      <c r="L495" s="1"/>
      <c r="M495" s="1"/>
      <c r="N495" s="1"/>
    </row>
    <row r="496" spans="10:14" x14ac:dyDescent="0.25">
      <c r="J496" s="1"/>
      <c r="K496" s="1"/>
      <c r="L496" s="1"/>
      <c r="M496" s="1"/>
      <c r="N496" s="1"/>
    </row>
    <row r="497" spans="10:14" x14ac:dyDescent="0.25">
      <c r="J497" s="1"/>
      <c r="K497" s="1"/>
      <c r="L497" s="1"/>
      <c r="M497" s="1"/>
      <c r="N497" s="1"/>
    </row>
    <row r="498" spans="10:14" x14ac:dyDescent="0.25">
      <c r="J498" s="1"/>
      <c r="K498" s="1"/>
      <c r="L498" s="1"/>
      <c r="M498" s="1"/>
      <c r="N498" s="1"/>
    </row>
    <row r="499" spans="10:14" x14ac:dyDescent="0.25">
      <c r="J499" s="1"/>
      <c r="K499" s="1"/>
      <c r="L499" s="1"/>
      <c r="M499" s="1"/>
      <c r="N499" s="1"/>
    </row>
    <row r="500" spans="10:14" x14ac:dyDescent="0.25">
      <c r="J500" s="1"/>
      <c r="K500" s="1"/>
      <c r="L500" s="1"/>
      <c r="M500" s="1"/>
      <c r="N500" s="1"/>
    </row>
    <row r="501" spans="10:14" x14ac:dyDescent="0.25">
      <c r="J501" s="1"/>
      <c r="K501" s="1"/>
      <c r="L501" s="1"/>
      <c r="M501" s="1"/>
      <c r="N501" s="1"/>
    </row>
    <row r="502" spans="10:14" x14ac:dyDescent="0.25">
      <c r="J502" s="1"/>
      <c r="K502" s="1"/>
      <c r="L502" s="1"/>
      <c r="M502" s="1"/>
      <c r="N502" s="1"/>
    </row>
    <row r="503" spans="10:14" x14ac:dyDescent="0.25">
      <c r="J503" s="1"/>
      <c r="K503" s="1"/>
      <c r="L503" s="1"/>
      <c r="M503" s="1"/>
      <c r="N503" s="1"/>
    </row>
    <row r="504" spans="10:14" x14ac:dyDescent="0.25">
      <c r="J504" s="1"/>
      <c r="K504" s="1"/>
      <c r="L504" s="1"/>
      <c r="M504" s="1"/>
      <c r="N504" s="1"/>
    </row>
    <row r="505" spans="10:14" x14ac:dyDescent="0.25">
      <c r="J505" s="1"/>
      <c r="K505" s="1"/>
      <c r="L505" s="1"/>
      <c r="M505" s="1"/>
      <c r="N505" s="1"/>
    </row>
    <row r="506" spans="10:14" x14ac:dyDescent="0.25">
      <c r="J506" s="1"/>
      <c r="K506" s="1"/>
      <c r="L506" s="1"/>
      <c r="M506" s="1"/>
      <c r="N506" s="1"/>
    </row>
    <row r="507" spans="10:14" x14ac:dyDescent="0.25">
      <c r="J507" s="1"/>
      <c r="K507" s="1"/>
      <c r="L507" s="1"/>
      <c r="M507" s="1"/>
      <c r="N507" s="1"/>
    </row>
    <row r="508" spans="10:14" x14ac:dyDescent="0.25">
      <c r="J508" s="1"/>
      <c r="K508" s="1"/>
      <c r="L508" s="1"/>
      <c r="M508" s="1"/>
      <c r="N508" s="1"/>
    </row>
    <row r="509" spans="10:14" x14ac:dyDescent="0.25">
      <c r="J509" s="1"/>
      <c r="K509" s="1"/>
      <c r="L509" s="1"/>
      <c r="M509" s="1"/>
      <c r="N509" s="1"/>
    </row>
    <row r="510" spans="10:14" x14ac:dyDescent="0.25">
      <c r="J510" s="1"/>
      <c r="K510" s="1"/>
      <c r="L510" s="1"/>
      <c r="M510" s="1"/>
      <c r="N510" s="1"/>
    </row>
    <row r="511" spans="10:14" x14ac:dyDescent="0.25">
      <c r="J511" s="1"/>
      <c r="K511" s="1"/>
      <c r="L511" s="1"/>
      <c r="M511" s="1"/>
      <c r="N511" s="1"/>
    </row>
    <row r="512" spans="10:14" x14ac:dyDescent="0.25">
      <c r="J512" s="1"/>
      <c r="K512" s="1"/>
      <c r="L512" s="1"/>
      <c r="M512" s="1"/>
      <c r="N512" s="1"/>
    </row>
    <row r="513" spans="10:14" x14ac:dyDescent="0.25">
      <c r="J513" s="1"/>
      <c r="K513" s="1"/>
      <c r="L513" s="1"/>
      <c r="M513" s="1"/>
      <c r="N513" s="1"/>
    </row>
    <row r="514" spans="10:14" x14ac:dyDescent="0.25">
      <c r="J514" s="1"/>
      <c r="K514" s="1"/>
      <c r="L514" s="1"/>
      <c r="M514" s="1"/>
      <c r="N514" s="1"/>
    </row>
    <row r="515" spans="10:14" x14ac:dyDescent="0.25">
      <c r="J515" s="1"/>
      <c r="K515" s="1"/>
      <c r="L515" s="1"/>
      <c r="M515" s="1"/>
      <c r="N515" s="1"/>
    </row>
    <row r="516" spans="10:14" x14ac:dyDescent="0.25">
      <c r="J516" s="1"/>
      <c r="K516" s="1"/>
      <c r="L516" s="1"/>
      <c r="M516" s="1"/>
      <c r="N516" s="1"/>
    </row>
    <row r="517" spans="10:14" x14ac:dyDescent="0.25">
      <c r="J517" s="1"/>
      <c r="K517" s="1"/>
      <c r="L517" s="1"/>
      <c r="M517" s="1"/>
      <c r="N517" s="1"/>
    </row>
    <row r="518" spans="10:14" x14ac:dyDescent="0.25">
      <c r="J518" s="1"/>
      <c r="K518" s="1"/>
      <c r="L518" s="1"/>
      <c r="M518" s="1"/>
      <c r="N518" s="1"/>
    </row>
    <row r="519" spans="10:14" x14ac:dyDescent="0.25">
      <c r="J519" s="1"/>
      <c r="K519" s="1"/>
      <c r="L519" s="1"/>
      <c r="M519" s="1"/>
      <c r="N519" s="1"/>
    </row>
    <row r="520" spans="10:14" x14ac:dyDescent="0.25">
      <c r="J520" s="1"/>
      <c r="K520" s="1"/>
      <c r="L520" s="1"/>
      <c r="M520" s="1"/>
      <c r="N520" s="1"/>
    </row>
    <row r="521" spans="10:14" x14ac:dyDescent="0.25">
      <c r="J521" s="1"/>
      <c r="K521" s="1"/>
      <c r="L521" s="1"/>
      <c r="M521" s="1"/>
      <c r="N521" s="1"/>
    </row>
    <row r="522" spans="10:14" x14ac:dyDescent="0.25">
      <c r="J522" s="1"/>
      <c r="K522" s="1"/>
      <c r="L522" s="1"/>
      <c r="M522" s="1"/>
      <c r="N522" s="1"/>
    </row>
    <row r="523" spans="10:14" x14ac:dyDescent="0.25">
      <c r="J523" s="1"/>
      <c r="K523" s="1"/>
      <c r="L523" s="1"/>
      <c r="M523" s="1"/>
      <c r="N523" s="1"/>
    </row>
    <row r="524" spans="10:14" x14ac:dyDescent="0.25">
      <c r="J524" s="1"/>
      <c r="K524" s="1"/>
      <c r="L524" s="1"/>
      <c r="M524" s="1"/>
      <c r="N524" s="1"/>
    </row>
    <row r="525" spans="10:14" x14ac:dyDescent="0.25">
      <c r="J525" s="1"/>
      <c r="K525" s="1"/>
      <c r="L525" s="1"/>
      <c r="M525" s="1"/>
      <c r="N525" s="1"/>
    </row>
    <row r="526" spans="10:14" x14ac:dyDescent="0.25">
      <c r="J526" s="1"/>
      <c r="K526" s="1"/>
      <c r="L526" s="1"/>
      <c r="M526" s="1"/>
      <c r="N526" s="1"/>
    </row>
    <row r="527" spans="10:14" x14ac:dyDescent="0.25">
      <c r="J527" s="1"/>
      <c r="K527" s="1"/>
      <c r="L527" s="1"/>
      <c r="M527" s="1"/>
      <c r="N527" s="1"/>
    </row>
    <row r="528" spans="10:14" x14ac:dyDescent="0.25">
      <c r="J528" s="1"/>
      <c r="K528" s="1"/>
      <c r="L528" s="1"/>
      <c r="M528" s="1"/>
      <c r="N528" s="1"/>
    </row>
    <row r="529" spans="10:14" x14ac:dyDescent="0.25">
      <c r="J529" s="1"/>
      <c r="K529" s="1"/>
      <c r="L529" s="1"/>
      <c r="M529" s="1"/>
      <c r="N529" s="1"/>
    </row>
    <row r="530" spans="10:14" x14ac:dyDescent="0.25">
      <c r="J530" s="1"/>
      <c r="K530" s="1"/>
      <c r="L530" s="1"/>
      <c r="M530" s="1"/>
      <c r="N530" s="1"/>
    </row>
    <row r="531" spans="10:14" x14ac:dyDescent="0.25">
      <c r="J531" s="1"/>
      <c r="K531" s="1"/>
      <c r="L531" s="1"/>
      <c r="M531" s="1"/>
      <c r="N531" s="1"/>
    </row>
    <row r="532" spans="10:14" x14ac:dyDescent="0.25">
      <c r="J532" s="1"/>
      <c r="K532" s="1"/>
      <c r="L532" s="1"/>
      <c r="M532" s="1"/>
      <c r="N532" s="1"/>
    </row>
    <row r="533" spans="10:14" x14ac:dyDescent="0.25">
      <c r="J533" s="1"/>
      <c r="K533" s="1"/>
      <c r="L533" s="1"/>
      <c r="M533" s="1"/>
      <c r="N533" s="1"/>
    </row>
    <row r="534" spans="10:14" x14ac:dyDescent="0.25">
      <c r="J534" s="1"/>
      <c r="K534" s="1"/>
      <c r="L534" s="1"/>
      <c r="M534" s="1"/>
      <c r="N534" s="1"/>
    </row>
    <row r="535" spans="10:14" x14ac:dyDescent="0.25">
      <c r="J535" s="1"/>
      <c r="K535" s="1"/>
      <c r="L535" s="1"/>
      <c r="M535" s="1"/>
      <c r="N535" s="1"/>
    </row>
    <row r="536" spans="10:14" x14ac:dyDescent="0.25">
      <c r="J536" s="1"/>
      <c r="K536" s="1"/>
      <c r="L536" s="1"/>
      <c r="M536" s="1"/>
      <c r="N536" s="1"/>
    </row>
    <row r="537" spans="10:14" x14ac:dyDescent="0.25">
      <c r="J537" s="1"/>
      <c r="K537" s="1"/>
      <c r="L537" s="1"/>
      <c r="M537" s="1"/>
      <c r="N537" s="1"/>
    </row>
    <row r="538" spans="10:14" x14ac:dyDescent="0.25">
      <c r="J538" s="1"/>
      <c r="K538" s="1"/>
      <c r="L538" s="1"/>
      <c r="M538" s="1"/>
      <c r="N538" s="1"/>
    </row>
    <row r="539" spans="10:14" x14ac:dyDescent="0.25">
      <c r="J539" s="1"/>
      <c r="K539" s="1"/>
      <c r="L539" s="1"/>
      <c r="M539" s="1"/>
      <c r="N539" s="1"/>
    </row>
    <row r="540" spans="10:14" x14ac:dyDescent="0.25">
      <c r="J540" s="1"/>
      <c r="K540" s="1"/>
      <c r="L540" s="1"/>
      <c r="M540" s="1"/>
      <c r="N540" s="1"/>
    </row>
    <row r="541" spans="10:14" x14ac:dyDescent="0.25">
      <c r="J541" s="1"/>
      <c r="K541" s="1"/>
      <c r="L541" s="1"/>
      <c r="M541" s="1"/>
      <c r="N541" s="1"/>
    </row>
    <row r="542" spans="10:14" x14ac:dyDescent="0.25">
      <c r="J542" s="1"/>
      <c r="K542" s="1"/>
      <c r="L542" s="1"/>
      <c r="M542" s="1"/>
      <c r="N542" s="1"/>
    </row>
    <row r="543" spans="10:14" x14ac:dyDescent="0.25">
      <c r="J543" s="1"/>
      <c r="K543" s="1"/>
      <c r="L543" s="1"/>
      <c r="M543" s="1"/>
      <c r="N543" s="1"/>
    </row>
    <row r="544" spans="10:14" x14ac:dyDescent="0.25">
      <c r="J544" s="1"/>
      <c r="K544" s="1"/>
      <c r="L544" s="1"/>
      <c r="M544" s="1"/>
      <c r="N544" s="1"/>
    </row>
    <row r="545" spans="10:14" x14ac:dyDescent="0.25">
      <c r="J545" s="1"/>
      <c r="K545" s="1"/>
      <c r="L545" s="1"/>
      <c r="M545" s="1"/>
      <c r="N545" s="1"/>
    </row>
    <row r="546" spans="10:14" x14ac:dyDescent="0.25">
      <c r="J546" s="1"/>
      <c r="K546" s="1"/>
      <c r="L546" s="1"/>
      <c r="M546" s="1"/>
      <c r="N546" s="1"/>
    </row>
    <row r="547" spans="10:14" x14ac:dyDescent="0.25">
      <c r="J547" s="1"/>
      <c r="K547" s="1"/>
      <c r="L547" s="1"/>
      <c r="M547" s="1"/>
      <c r="N547" s="1"/>
    </row>
    <row r="548" spans="10:14" x14ac:dyDescent="0.25">
      <c r="J548" s="1"/>
      <c r="K548" s="1"/>
      <c r="L548" s="1"/>
      <c r="M548" s="1"/>
      <c r="N548" s="1"/>
    </row>
    <row r="549" spans="10:14" x14ac:dyDescent="0.25">
      <c r="J549" s="1"/>
      <c r="K549" s="1"/>
      <c r="L549" s="1"/>
      <c r="M549" s="1"/>
      <c r="N549" s="1"/>
    </row>
    <row r="550" spans="10:14" x14ac:dyDescent="0.25">
      <c r="J550" s="1"/>
      <c r="K550" s="1"/>
      <c r="L550" s="1"/>
      <c r="M550" s="1"/>
      <c r="N550" s="1"/>
    </row>
    <row r="551" spans="10:14" x14ac:dyDescent="0.25">
      <c r="J551" s="1"/>
      <c r="K551" s="1"/>
      <c r="L551" s="1"/>
      <c r="M551" s="1"/>
      <c r="N551" s="1"/>
    </row>
    <row r="552" spans="10:14" x14ac:dyDescent="0.25">
      <c r="J552" s="1"/>
      <c r="K552" s="1"/>
      <c r="L552" s="1"/>
      <c r="M552" s="1"/>
      <c r="N552" s="1"/>
    </row>
    <row r="553" spans="10:14" x14ac:dyDescent="0.25">
      <c r="J553" s="1"/>
      <c r="K553" s="1"/>
      <c r="L553" s="1"/>
      <c r="M553" s="1"/>
      <c r="N553" s="1"/>
    </row>
    <row r="554" spans="10:14" x14ac:dyDescent="0.25">
      <c r="J554" s="1"/>
      <c r="K554" s="1"/>
      <c r="L554" s="1"/>
      <c r="M554" s="1"/>
      <c r="N554" s="1"/>
    </row>
    <row r="555" spans="10:14" x14ac:dyDescent="0.25">
      <c r="J555" s="1"/>
      <c r="K555" s="1"/>
      <c r="L555" s="1"/>
      <c r="M555" s="1"/>
      <c r="N555" s="1"/>
    </row>
    <row r="556" spans="10:14" x14ac:dyDescent="0.25">
      <c r="J556" s="1"/>
      <c r="K556" s="1"/>
      <c r="L556" s="1"/>
      <c r="M556" s="1"/>
      <c r="N556" s="1"/>
    </row>
    <row r="557" spans="10:14" x14ac:dyDescent="0.25">
      <c r="J557" s="1"/>
      <c r="K557" s="1"/>
      <c r="L557" s="1"/>
      <c r="M557" s="1"/>
      <c r="N557" s="1"/>
    </row>
    <row r="558" spans="10:14" x14ac:dyDescent="0.25">
      <c r="J558" s="1"/>
      <c r="K558" s="1"/>
      <c r="L558" s="1"/>
      <c r="M558" s="1"/>
      <c r="N558" s="1"/>
    </row>
    <row r="559" spans="10:14" x14ac:dyDescent="0.25">
      <c r="J559" s="1"/>
      <c r="K559" s="1"/>
      <c r="L559" s="1"/>
      <c r="M559" s="1"/>
      <c r="N559" s="1"/>
    </row>
    <row r="560" spans="10:14" x14ac:dyDescent="0.25">
      <c r="J560" s="1"/>
      <c r="K560" s="1"/>
      <c r="L560" s="1"/>
      <c r="M560" s="1"/>
      <c r="N560" s="1"/>
    </row>
    <row r="561" spans="10:14" x14ac:dyDescent="0.25">
      <c r="J561" s="1"/>
      <c r="K561" s="1"/>
      <c r="L561" s="1"/>
      <c r="M561" s="1"/>
      <c r="N561" s="1"/>
    </row>
    <row r="562" spans="10:14" x14ac:dyDescent="0.25">
      <c r="J562" s="1"/>
      <c r="K562" s="1"/>
      <c r="L562" s="1"/>
      <c r="M562" s="1"/>
      <c r="N562" s="1"/>
    </row>
    <row r="563" spans="10:14" x14ac:dyDescent="0.25">
      <c r="J563" s="1"/>
      <c r="K563" s="1"/>
      <c r="L563" s="1"/>
      <c r="M563" s="1"/>
      <c r="N563" s="1"/>
    </row>
    <row r="564" spans="10:14" x14ac:dyDescent="0.25">
      <c r="J564" s="1"/>
      <c r="K564" s="1"/>
      <c r="L564" s="1"/>
      <c r="M564" s="1"/>
      <c r="N564" s="1"/>
    </row>
    <row r="565" spans="10:14" x14ac:dyDescent="0.25">
      <c r="J565" s="1"/>
      <c r="K565" s="1"/>
      <c r="L565" s="1"/>
      <c r="M565" s="1"/>
      <c r="N565" s="1"/>
    </row>
    <row r="566" spans="10:14" x14ac:dyDescent="0.25">
      <c r="J566" s="1"/>
      <c r="K566" s="1"/>
      <c r="L566" s="1"/>
      <c r="M566" s="1"/>
      <c r="N566" s="1"/>
    </row>
    <row r="567" spans="10:14" x14ac:dyDescent="0.25">
      <c r="J567" s="1"/>
      <c r="K567" s="1"/>
      <c r="L567" s="1"/>
      <c r="M567" s="1"/>
      <c r="N567" s="1"/>
    </row>
    <row r="568" spans="10:14" x14ac:dyDescent="0.25">
      <c r="J568" s="1"/>
      <c r="K568" s="1"/>
      <c r="L568" s="1"/>
      <c r="M568" s="1"/>
      <c r="N568" s="1"/>
    </row>
    <row r="569" spans="10:14" x14ac:dyDescent="0.25">
      <c r="J569" s="1"/>
      <c r="K569" s="1"/>
      <c r="L569" s="1"/>
      <c r="M569" s="1"/>
      <c r="N569" s="1"/>
    </row>
    <row r="570" spans="10:14" x14ac:dyDescent="0.25">
      <c r="J570" s="1"/>
      <c r="K570" s="1"/>
      <c r="L570" s="1"/>
      <c r="M570" s="1"/>
      <c r="N570" s="1"/>
    </row>
    <row r="571" spans="10:14" x14ac:dyDescent="0.25">
      <c r="J571" s="1"/>
      <c r="K571" s="1"/>
      <c r="L571" s="1"/>
      <c r="M571" s="1"/>
      <c r="N571" s="1"/>
    </row>
    <row r="572" spans="10:14" x14ac:dyDescent="0.25">
      <c r="J572" s="1"/>
      <c r="K572" s="1"/>
      <c r="L572" s="1"/>
      <c r="M572" s="1"/>
      <c r="N572" s="1"/>
    </row>
    <row r="573" spans="10:14" x14ac:dyDescent="0.25">
      <c r="J573" s="1"/>
      <c r="K573" s="1"/>
      <c r="L573" s="1"/>
      <c r="M573" s="1"/>
      <c r="N573" s="1"/>
    </row>
    <row r="574" spans="10:14" x14ac:dyDescent="0.25">
      <c r="J574" s="1"/>
      <c r="K574" s="1"/>
      <c r="L574" s="1"/>
      <c r="M574" s="1"/>
      <c r="N574" s="1"/>
    </row>
    <row r="575" spans="10:14" x14ac:dyDescent="0.25">
      <c r="J575" s="1"/>
      <c r="K575" s="1"/>
      <c r="L575" s="1"/>
      <c r="M575" s="1"/>
      <c r="N575" s="1"/>
    </row>
    <row r="576" spans="10:14" x14ac:dyDescent="0.25">
      <c r="J576" s="1"/>
      <c r="K576" s="1"/>
      <c r="L576" s="1"/>
      <c r="M576" s="1"/>
      <c r="N576" s="1"/>
    </row>
    <row r="577" spans="10:14" x14ac:dyDescent="0.25">
      <c r="J577" s="1"/>
      <c r="K577" s="1"/>
      <c r="L577" s="1"/>
      <c r="M577" s="1"/>
      <c r="N577" s="1"/>
    </row>
    <row r="578" spans="10:14" x14ac:dyDescent="0.25">
      <c r="J578" s="1"/>
      <c r="K578" s="1"/>
      <c r="L578" s="1"/>
      <c r="M578" s="1"/>
      <c r="N578" s="1"/>
    </row>
    <row r="579" spans="10:14" x14ac:dyDescent="0.25">
      <c r="J579" s="1"/>
      <c r="K579" s="1"/>
      <c r="L579" s="1"/>
      <c r="M579" s="1"/>
      <c r="N579" s="1"/>
    </row>
    <row r="580" spans="10:14" x14ac:dyDescent="0.25">
      <c r="J580" s="1"/>
      <c r="K580" s="1"/>
      <c r="L580" s="1"/>
      <c r="M580" s="1"/>
      <c r="N580" s="1"/>
    </row>
    <row r="581" spans="10:14" x14ac:dyDescent="0.25">
      <c r="J581" s="1"/>
      <c r="K581" s="1"/>
      <c r="L581" s="1"/>
      <c r="M581" s="1"/>
      <c r="N581" s="1"/>
    </row>
    <row r="582" spans="10:14" x14ac:dyDescent="0.25">
      <c r="J582" s="1"/>
      <c r="K582" s="1"/>
      <c r="L582" s="1"/>
      <c r="M582" s="1"/>
      <c r="N582" s="1"/>
    </row>
    <row r="583" spans="10:14" x14ac:dyDescent="0.25">
      <c r="J583" s="1"/>
      <c r="K583" s="1"/>
      <c r="L583" s="1"/>
      <c r="M583" s="1"/>
      <c r="N583" s="1"/>
    </row>
    <row r="584" spans="10:14" x14ac:dyDescent="0.25">
      <c r="J584" s="1"/>
      <c r="K584" s="1"/>
      <c r="L584" s="1"/>
      <c r="M584" s="1"/>
      <c r="N584" s="1"/>
    </row>
    <row r="585" spans="10:14" x14ac:dyDescent="0.25">
      <c r="J585" s="1"/>
      <c r="K585" s="1"/>
      <c r="L585" s="1"/>
      <c r="M585" s="1"/>
      <c r="N585" s="1"/>
    </row>
    <row r="586" spans="10:14" x14ac:dyDescent="0.25">
      <c r="J586" s="1"/>
      <c r="K586" s="1"/>
      <c r="L586" s="1"/>
      <c r="M586" s="1"/>
      <c r="N586" s="1"/>
    </row>
    <row r="587" spans="10:14" x14ac:dyDescent="0.25">
      <c r="J587" s="1"/>
      <c r="K587" s="1"/>
      <c r="L587" s="1"/>
      <c r="M587" s="1"/>
      <c r="N587" s="1"/>
    </row>
    <row r="588" spans="10:14" x14ac:dyDescent="0.25">
      <c r="J588" s="1"/>
      <c r="K588" s="1"/>
      <c r="L588" s="1"/>
      <c r="M588" s="1"/>
      <c r="N588" s="1"/>
    </row>
    <row r="589" spans="10:14" x14ac:dyDescent="0.25">
      <c r="J589" s="1"/>
      <c r="K589" s="1"/>
      <c r="L589" s="1"/>
      <c r="M589" s="1"/>
      <c r="N589" s="1"/>
    </row>
    <row r="590" spans="10:14" x14ac:dyDescent="0.25">
      <c r="J590" s="1"/>
      <c r="K590" s="1"/>
      <c r="L590" s="1"/>
      <c r="M590" s="1"/>
      <c r="N590" s="1"/>
    </row>
    <row r="591" spans="10:14" x14ac:dyDescent="0.25">
      <c r="J591" s="1"/>
      <c r="K591" s="1"/>
      <c r="L591" s="1"/>
      <c r="M591" s="1"/>
      <c r="N591" s="1"/>
    </row>
    <row r="592" spans="10:14" x14ac:dyDescent="0.25">
      <c r="J592" s="1"/>
      <c r="K592" s="1"/>
      <c r="L592" s="1"/>
      <c r="M592" s="1"/>
      <c r="N592" s="1"/>
    </row>
    <row r="593" spans="10:14" x14ac:dyDescent="0.25">
      <c r="J593" s="1"/>
      <c r="K593" s="1"/>
      <c r="L593" s="1"/>
      <c r="M593" s="1"/>
      <c r="N593" s="1"/>
    </row>
    <row r="594" spans="10:14" x14ac:dyDescent="0.25">
      <c r="J594" s="1"/>
      <c r="K594" s="1"/>
      <c r="L594" s="1"/>
      <c r="M594" s="1"/>
      <c r="N594" s="1"/>
    </row>
    <row r="595" spans="10:14" x14ac:dyDescent="0.25">
      <c r="J595" s="1"/>
      <c r="K595" s="1"/>
      <c r="L595" s="1"/>
      <c r="M595" s="1"/>
      <c r="N595" s="1"/>
    </row>
    <row r="596" spans="10:14" x14ac:dyDescent="0.25">
      <c r="J596" s="1"/>
      <c r="K596" s="1"/>
      <c r="L596" s="1"/>
      <c r="M596" s="1"/>
      <c r="N596" s="1"/>
    </row>
    <row r="597" spans="10:14" x14ac:dyDescent="0.25">
      <c r="J597" s="1"/>
      <c r="K597" s="1"/>
      <c r="L597" s="1"/>
      <c r="M597" s="1"/>
      <c r="N597" s="1"/>
    </row>
    <row r="598" spans="10:14" x14ac:dyDescent="0.25">
      <c r="J598" s="1"/>
      <c r="K598" s="1"/>
      <c r="L598" s="1"/>
      <c r="M598" s="1"/>
      <c r="N598" s="1"/>
    </row>
    <row r="599" spans="10:14" x14ac:dyDescent="0.25">
      <c r="J599" s="1"/>
      <c r="K599" s="1"/>
      <c r="L599" s="1"/>
      <c r="M599" s="1"/>
      <c r="N599" s="1"/>
    </row>
    <row r="600" spans="10:14" x14ac:dyDescent="0.25">
      <c r="J600" s="1"/>
      <c r="K600" s="1"/>
      <c r="L600" s="1"/>
      <c r="M600" s="1"/>
      <c r="N600" s="1"/>
    </row>
    <row r="601" spans="10:14" x14ac:dyDescent="0.25">
      <c r="J601" s="1"/>
      <c r="K601" s="1"/>
      <c r="L601" s="1"/>
      <c r="M601" s="1"/>
      <c r="N601" s="1"/>
    </row>
    <row r="602" spans="10:14" x14ac:dyDescent="0.25">
      <c r="J602" s="1"/>
      <c r="K602" s="1"/>
      <c r="L602" s="1"/>
      <c r="M602" s="1"/>
      <c r="N602" s="1"/>
    </row>
    <row r="603" spans="10:14" x14ac:dyDescent="0.25">
      <c r="J603" s="1"/>
      <c r="K603" s="1"/>
      <c r="L603" s="1"/>
      <c r="M603" s="1"/>
      <c r="N603" s="1"/>
    </row>
    <row r="604" spans="10:14" x14ac:dyDescent="0.25">
      <c r="J604" s="1"/>
      <c r="K604" s="1"/>
      <c r="L604" s="1"/>
      <c r="M604" s="1"/>
      <c r="N604" s="1"/>
    </row>
    <row r="605" spans="10:14" x14ac:dyDescent="0.25">
      <c r="J605" s="1"/>
      <c r="K605" s="1"/>
      <c r="L605" s="1"/>
      <c r="M605" s="1"/>
      <c r="N605" s="1"/>
    </row>
    <row r="606" spans="10:14" x14ac:dyDescent="0.25">
      <c r="J606" s="1"/>
      <c r="K606" s="1"/>
      <c r="L606" s="1"/>
      <c r="M606" s="1"/>
      <c r="N606" s="1"/>
    </row>
    <row r="607" spans="10:14" x14ac:dyDescent="0.25">
      <c r="J607" s="1"/>
      <c r="K607" s="1"/>
      <c r="L607" s="1"/>
      <c r="M607" s="1"/>
      <c r="N607" s="1"/>
    </row>
    <row r="608" spans="10:14" x14ac:dyDescent="0.25">
      <c r="J608" s="1"/>
      <c r="K608" s="1"/>
      <c r="L608" s="1"/>
      <c r="M608" s="1"/>
      <c r="N608" s="1"/>
    </row>
    <row r="609" spans="10:14" x14ac:dyDescent="0.25">
      <c r="J609" s="1"/>
      <c r="K609" s="1"/>
      <c r="L609" s="1"/>
      <c r="M609" s="1"/>
      <c r="N609" s="1"/>
    </row>
    <row r="610" spans="10:14" x14ac:dyDescent="0.25">
      <c r="J610" s="1"/>
      <c r="K610" s="1"/>
      <c r="L610" s="1"/>
      <c r="M610" s="1"/>
      <c r="N610" s="1"/>
    </row>
    <row r="611" spans="10:14" x14ac:dyDescent="0.25">
      <c r="J611" s="1"/>
      <c r="K611" s="1"/>
      <c r="L611" s="1"/>
      <c r="M611" s="1"/>
      <c r="N611" s="1"/>
    </row>
    <row r="612" spans="10:14" x14ac:dyDescent="0.25">
      <c r="J612" s="1"/>
      <c r="K612" s="1"/>
      <c r="L612" s="1"/>
      <c r="M612" s="1"/>
      <c r="N612" s="1"/>
    </row>
    <row r="613" spans="10:14" x14ac:dyDescent="0.25">
      <c r="J613" s="1"/>
      <c r="K613" s="1"/>
      <c r="L613" s="1"/>
      <c r="M613" s="1"/>
      <c r="N613" s="1"/>
    </row>
    <row r="614" spans="10:14" x14ac:dyDescent="0.25">
      <c r="J614" s="1"/>
      <c r="K614" s="1"/>
      <c r="L614" s="1"/>
      <c r="M614" s="1"/>
      <c r="N614" s="1"/>
    </row>
    <row r="615" spans="10:14" x14ac:dyDescent="0.25">
      <c r="J615" s="1"/>
      <c r="K615" s="1"/>
      <c r="L615" s="1"/>
      <c r="M615" s="1"/>
      <c r="N615" s="1"/>
    </row>
    <row r="616" spans="10:14" x14ac:dyDescent="0.25">
      <c r="J616" s="1"/>
      <c r="K616" s="1"/>
      <c r="L616" s="1"/>
      <c r="M616" s="1"/>
      <c r="N616" s="1"/>
    </row>
    <row r="617" spans="10:14" x14ac:dyDescent="0.25">
      <c r="J617" s="1"/>
      <c r="K617" s="1"/>
      <c r="L617" s="1"/>
      <c r="M617" s="1"/>
      <c r="N617" s="1"/>
    </row>
    <row r="618" spans="10:14" x14ac:dyDescent="0.25">
      <c r="J618" s="1"/>
      <c r="K618" s="1"/>
      <c r="L618" s="1"/>
      <c r="M618" s="1"/>
      <c r="N618" s="1"/>
    </row>
    <row r="619" spans="10:14" x14ac:dyDescent="0.25">
      <c r="J619" s="1"/>
      <c r="K619" s="1"/>
      <c r="L619" s="1"/>
      <c r="M619" s="1"/>
      <c r="N619" s="1"/>
    </row>
    <row r="620" spans="10:14" x14ac:dyDescent="0.25">
      <c r="J620" s="1"/>
      <c r="K620" s="1"/>
      <c r="L620" s="1"/>
      <c r="M620" s="1"/>
      <c r="N620" s="1"/>
    </row>
    <row r="621" spans="10:14" x14ac:dyDescent="0.25">
      <c r="J621" s="1"/>
      <c r="K621" s="1"/>
      <c r="L621" s="1"/>
      <c r="M621" s="1"/>
      <c r="N621" s="1"/>
    </row>
    <row r="622" spans="10:14" x14ac:dyDescent="0.25">
      <c r="J622" s="1"/>
      <c r="K622" s="1"/>
      <c r="L622" s="1"/>
      <c r="M622" s="1"/>
      <c r="N622" s="1"/>
    </row>
    <row r="623" spans="10:14" x14ac:dyDescent="0.25">
      <c r="J623" s="1"/>
      <c r="K623" s="1"/>
      <c r="L623" s="1"/>
      <c r="M623" s="1"/>
      <c r="N623" s="1"/>
    </row>
    <row r="624" spans="10:14" x14ac:dyDescent="0.25">
      <c r="J624" s="1"/>
      <c r="K624" s="1"/>
      <c r="L624" s="1"/>
      <c r="M624" s="1"/>
      <c r="N624" s="1"/>
    </row>
    <row r="625" spans="10:14" x14ac:dyDescent="0.25">
      <c r="J625" s="1"/>
      <c r="K625" s="1"/>
      <c r="L625" s="1"/>
      <c r="M625" s="1"/>
      <c r="N625" s="1"/>
    </row>
    <row r="626" spans="10:14" x14ac:dyDescent="0.25">
      <c r="J626" s="1"/>
      <c r="K626" s="1"/>
      <c r="L626" s="1"/>
      <c r="M626" s="1"/>
      <c r="N626" s="1"/>
    </row>
    <row r="627" spans="10:14" x14ac:dyDescent="0.25">
      <c r="J627" s="1"/>
      <c r="K627" s="1"/>
      <c r="L627" s="1"/>
      <c r="M627" s="1"/>
      <c r="N627" s="1"/>
    </row>
    <row r="628" spans="10:14" x14ac:dyDescent="0.25">
      <c r="J628" s="1"/>
      <c r="K628" s="1"/>
      <c r="L628" s="1"/>
      <c r="M628" s="1"/>
      <c r="N628" s="1"/>
    </row>
    <row r="629" spans="10:14" x14ac:dyDescent="0.25">
      <c r="J629" s="1"/>
      <c r="K629" s="1"/>
      <c r="L629" s="1"/>
      <c r="M629" s="1"/>
      <c r="N629" s="1"/>
    </row>
    <row r="630" spans="10:14" x14ac:dyDescent="0.25">
      <c r="J630" s="1"/>
      <c r="K630" s="1"/>
      <c r="L630" s="1"/>
      <c r="M630" s="1"/>
      <c r="N630" s="1"/>
    </row>
    <row r="631" spans="10:14" x14ac:dyDescent="0.25">
      <c r="J631" s="1"/>
      <c r="K631" s="1"/>
      <c r="L631" s="1"/>
      <c r="M631" s="1"/>
      <c r="N631" s="1"/>
    </row>
    <row r="632" spans="10:14" x14ac:dyDescent="0.25">
      <c r="J632" s="1"/>
      <c r="K632" s="1"/>
      <c r="L632" s="1"/>
      <c r="M632" s="1"/>
      <c r="N632" s="1"/>
    </row>
    <row r="633" spans="10:14" x14ac:dyDescent="0.25">
      <c r="J633" s="1"/>
      <c r="K633" s="1"/>
      <c r="L633" s="1"/>
      <c r="M633" s="1"/>
      <c r="N633" s="1"/>
    </row>
    <row r="634" spans="10:14" x14ac:dyDescent="0.25">
      <c r="J634" s="1"/>
      <c r="K634" s="1"/>
      <c r="L634" s="1"/>
      <c r="M634" s="1"/>
      <c r="N634" s="1"/>
    </row>
    <row r="635" spans="10:14" x14ac:dyDescent="0.25">
      <c r="J635" s="1"/>
      <c r="K635" s="1"/>
      <c r="L635" s="1"/>
      <c r="M635" s="1"/>
      <c r="N635" s="1"/>
    </row>
    <row r="636" spans="10:14" x14ac:dyDescent="0.25">
      <c r="J636" s="1"/>
      <c r="K636" s="1"/>
      <c r="L636" s="1"/>
      <c r="M636" s="1"/>
      <c r="N636" s="1"/>
    </row>
    <row r="637" spans="10:14" x14ac:dyDescent="0.25">
      <c r="J637" s="1"/>
      <c r="K637" s="1"/>
      <c r="L637" s="1"/>
      <c r="M637" s="1"/>
      <c r="N637" s="1"/>
    </row>
    <row r="638" spans="10:14" x14ac:dyDescent="0.25">
      <c r="J638" s="1"/>
      <c r="K638" s="1"/>
      <c r="L638" s="1"/>
      <c r="M638" s="1"/>
      <c r="N638" s="1"/>
    </row>
    <row r="639" spans="10:14" x14ac:dyDescent="0.25">
      <c r="J639" s="1"/>
      <c r="K639" s="1"/>
      <c r="L639" s="1"/>
      <c r="M639" s="1"/>
      <c r="N639" s="1"/>
    </row>
    <row r="640" spans="10:14" x14ac:dyDescent="0.25">
      <c r="J640" s="1"/>
      <c r="K640" s="1"/>
      <c r="L640" s="1"/>
      <c r="M640" s="1"/>
      <c r="N640" s="1"/>
    </row>
    <row r="641" spans="10:14" x14ac:dyDescent="0.25">
      <c r="J641" s="1"/>
      <c r="K641" s="1"/>
      <c r="L641" s="1"/>
      <c r="M641" s="1"/>
      <c r="N641" s="1"/>
    </row>
    <row r="642" spans="10:14" x14ac:dyDescent="0.25">
      <c r="J642" s="1"/>
      <c r="K642" s="1"/>
      <c r="L642" s="1"/>
      <c r="M642" s="1"/>
      <c r="N642" s="1"/>
    </row>
    <row r="643" spans="10:14" x14ac:dyDescent="0.25">
      <c r="J643" s="1"/>
      <c r="K643" s="1"/>
      <c r="L643" s="1"/>
      <c r="M643" s="1"/>
      <c r="N643" s="1"/>
    </row>
    <row r="644" spans="10:14" x14ac:dyDescent="0.25">
      <c r="J644" s="1"/>
      <c r="K644" s="1"/>
      <c r="L644" s="1"/>
      <c r="M644" s="1"/>
      <c r="N644" s="1"/>
    </row>
    <row r="645" spans="10:14" x14ac:dyDescent="0.25">
      <c r="J645" s="1"/>
      <c r="K645" s="1"/>
      <c r="L645" s="1"/>
      <c r="M645" s="1"/>
      <c r="N645" s="1"/>
    </row>
    <row r="646" spans="10:14" x14ac:dyDescent="0.25">
      <c r="J646" s="1"/>
      <c r="K646" s="1"/>
      <c r="L646" s="1"/>
      <c r="M646" s="1"/>
      <c r="N646" s="1"/>
    </row>
    <row r="647" spans="10:14" x14ac:dyDescent="0.25">
      <c r="J647" s="1"/>
      <c r="K647" s="1"/>
      <c r="L647" s="1"/>
      <c r="M647" s="1"/>
      <c r="N647" s="1"/>
    </row>
    <row r="648" spans="10:14" x14ac:dyDescent="0.25">
      <c r="J648" s="1"/>
      <c r="K648" s="1"/>
      <c r="L648" s="1"/>
      <c r="M648" s="1"/>
      <c r="N648" s="1"/>
    </row>
    <row r="649" spans="10:14" x14ac:dyDescent="0.25">
      <c r="J649" s="1"/>
      <c r="K649" s="1"/>
      <c r="L649" s="1"/>
      <c r="M649" s="1"/>
      <c r="N649" s="1"/>
    </row>
    <row r="650" spans="10:14" x14ac:dyDescent="0.25">
      <c r="J650" s="1"/>
      <c r="K650" s="1"/>
      <c r="L650" s="1"/>
      <c r="M650" s="1"/>
      <c r="N650" s="1"/>
    </row>
    <row r="651" spans="10:14" x14ac:dyDescent="0.25">
      <c r="J651" s="1"/>
      <c r="K651" s="1"/>
      <c r="L651" s="1"/>
      <c r="M651" s="1"/>
      <c r="N651" s="1"/>
    </row>
    <row r="652" spans="10:14" x14ac:dyDescent="0.25">
      <c r="J652" s="1"/>
      <c r="K652" s="1"/>
      <c r="L652" s="1"/>
      <c r="M652" s="1"/>
      <c r="N652" s="1"/>
    </row>
    <row r="653" spans="10:14" x14ac:dyDescent="0.25">
      <c r="J653" s="1"/>
      <c r="K653" s="1"/>
      <c r="L653" s="1"/>
      <c r="M653" s="1"/>
      <c r="N653" s="1"/>
    </row>
    <row r="654" spans="10:14" x14ac:dyDescent="0.25">
      <c r="J654" s="1"/>
      <c r="K654" s="1"/>
      <c r="L654" s="1"/>
      <c r="M654" s="1"/>
      <c r="N654" s="1"/>
    </row>
    <row r="655" spans="10:14" x14ac:dyDescent="0.25">
      <c r="J655" s="1"/>
      <c r="K655" s="1"/>
      <c r="L655" s="1"/>
      <c r="M655" s="1"/>
      <c r="N655" s="1"/>
    </row>
    <row r="656" spans="10:14" x14ac:dyDescent="0.25">
      <c r="J656" s="1"/>
      <c r="K656" s="1"/>
      <c r="L656" s="1"/>
      <c r="M656" s="1"/>
      <c r="N656" s="1"/>
    </row>
    <row r="657" spans="10:14" x14ac:dyDescent="0.25">
      <c r="J657" s="1"/>
      <c r="K657" s="1"/>
      <c r="L657" s="1"/>
      <c r="M657" s="1"/>
      <c r="N657" s="1"/>
    </row>
    <row r="658" spans="10:14" x14ac:dyDescent="0.25">
      <c r="J658" s="1"/>
      <c r="K658" s="1"/>
      <c r="L658" s="1"/>
      <c r="M658" s="1"/>
      <c r="N658" s="1"/>
    </row>
    <row r="659" spans="10:14" x14ac:dyDescent="0.25">
      <c r="J659" s="1"/>
      <c r="K659" s="1"/>
      <c r="L659" s="1"/>
      <c r="M659" s="1"/>
      <c r="N659" s="1"/>
    </row>
    <row r="660" spans="10:14" x14ac:dyDescent="0.25">
      <c r="J660" s="1"/>
      <c r="K660" s="1"/>
      <c r="L660" s="1"/>
      <c r="M660" s="1"/>
      <c r="N660" s="1"/>
    </row>
    <row r="661" spans="10:14" x14ac:dyDescent="0.25">
      <c r="J661" s="1"/>
      <c r="K661" s="1"/>
      <c r="L661" s="1"/>
      <c r="M661" s="1"/>
      <c r="N661" s="1"/>
    </row>
    <row r="662" spans="10:14" x14ac:dyDescent="0.25">
      <c r="J662" s="1"/>
      <c r="K662" s="1"/>
      <c r="L662" s="1"/>
      <c r="M662" s="1"/>
      <c r="N662" s="1"/>
    </row>
    <row r="663" spans="10:14" x14ac:dyDescent="0.25">
      <c r="J663" s="1"/>
      <c r="K663" s="1"/>
      <c r="L663" s="1"/>
      <c r="M663" s="1"/>
      <c r="N663" s="1"/>
    </row>
    <row r="664" spans="10:14" x14ac:dyDescent="0.25">
      <c r="J664" s="1"/>
      <c r="K664" s="1"/>
      <c r="L664" s="1"/>
      <c r="M664" s="1"/>
      <c r="N664" s="1"/>
    </row>
    <row r="665" spans="10:14" x14ac:dyDescent="0.25">
      <c r="J665" s="1"/>
      <c r="K665" s="1"/>
      <c r="L665" s="1"/>
      <c r="M665" s="1"/>
      <c r="N665" s="1"/>
    </row>
    <row r="666" spans="10:14" x14ac:dyDescent="0.25">
      <c r="J666" s="1"/>
      <c r="K666" s="1"/>
      <c r="L666" s="1"/>
      <c r="M666" s="1"/>
      <c r="N666" s="1"/>
    </row>
    <row r="667" spans="10:14" x14ac:dyDescent="0.25">
      <c r="J667" s="1"/>
      <c r="K667" s="1"/>
      <c r="L667" s="1"/>
      <c r="M667" s="1"/>
      <c r="N667" s="1"/>
    </row>
    <row r="668" spans="10:14" x14ac:dyDescent="0.25">
      <c r="J668" s="1"/>
      <c r="K668" s="1"/>
      <c r="L668" s="1"/>
      <c r="M668" s="1"/>
      <c r="N668" s="1"/>
    </row>
    <row r="669" spans="10:14" x14ac:dyDescent="0.25">
      <c r="J669" s="1"/>
      <c r="K669" s="1"/>
      <c r="L669" s="1"/>
      <c r="M669" s="1"/>
      <c r="N669" s="1"/>
    </row>
    <row r="670" spans="10:14" x14ac:dyDescent="0.25">
      <c r="J670" s="1"/>
      <c r="K670" s="1"/>
      <c r="L670" s="1"/>
      <c r="M670" s="1"/>
      <c r="N670" s="1"/>
    </row>
    <row r="671" spans="10:14" x14ac:dyDescent="0.25">
      <c r="J671" s="1"/>
      <c r="K671" s="1"/>
      <c r="L671" s="1"/>
      <c r="M671" s="1"/>
      <c r="N671" s="1"/>
    </row>
    <row r="672" spans="10:14" x14ac:dyDescent="0.25">
      <c r="J672" s="1"/>
      <c r="K672" s="1"/>
      <c r="L672" s="1"/>
      <c r="M672" s="1"/>
      <c r="N672" s="1"/>
    </row>
    <row r="673" spans="10:14" x14ac:dyDescent="0.25">
      <c r="J673" s="1"/>
      <c r="K673" s="1"/>
      <c r="L673" s="1"/>
      <c r="M673" s="1"/>
      <c r="N673" s="1"/>
    </row>
    <row r="674" spans="10:14" x14ac:dyDescent="0.25">
      <c r="J674" s="1"/>
      <c r="K674" s="1"/>
      <c r="L674" s="1"/>
      <c r="M674" s="1"/>
      <c r="N674" s="1"/>
    </row>
    <row r="675" spans="10:14" x14ac:dyDescent="0.25">
      <c r="J675" s="1"/>
      <c r="K675" s="1"/>
      <c r="L675" s="1"/>
      <c r="M675" s="1"/>
      <c r="N675" s="1"/>
    </row>
    <row r="676" spans="10:14" x14ac:dyDescent="0.25">
      <c r="J676" s="1"/>
      <c r="K676" s="1"/>
      <c r="L676" s="1"/>
      <c r="M676" s="1"/>
      <c r="N676" s="1"/>
    </row>
    <row r="677" spans="10:14" x14ac:dyDescent="0.25">
      <c r="J677" s="1"/>
      <c r="K677" s="1"/>
      <c r="L677" s="1"/>
      <c r="M677" s="1"/>
      <c r="N677" s="1"/>
    </row>
    <row r="678" spans="10:14" x14ac:dyDescent="0.25">
      <c r="J678" s="1"/>
      <c r="K678" s="1"/>
      <c r="L678" s="1"/>
      <c r="M678" s="1"/>
      <c r="N678" s="1"/>
    </row>
    <row r="679" spans="10:14" x14ac:dyDescent="0.25">
      <c r="J679" s="1"/>
      <c r="K679" s="1"/>
      <c r="L679" s="1"/>
      <c r="M679" s="1"/>
      <c r="N679" s="1"/>
    </row>
    <row r="680" spans="10:14" x14ac:dyDescent="0.25">
      <c r="J680" s="1"/>
      <c r="K680" s="1"/>
      <c r="L680" s="1"/>
      <c r="M680" s="1"/>
      <c r="N680" s="1"/>
    </row>
    <row r="681" spans="10:14" x14ac:dyDescent="0.25">
      <c r="J681" s="1"/>
      <c r="K681" s="1"/>
      <c r="L681" s="1"/>
      <c r="M681" s="1"/>
      <c r="N681" s="1"/>
    </row>
    <row r="682" spans="10:14" x14ac:dyDescent="0.25">
      <c r="J682" s="1"/>
      <c r="K682" s="1"/>
      <c r="L682" s="1"/>
      <c r="M682" s="1"/>
      <c r="N682" s="1"/>
    </row>
    <row r="683" spans="10:14" x14ac:dyDescent="0.25">
      <c r="J683" s="1"/>
      <c r="K683" s="1"/>
      <c r="L683" s="1"/>
      <c r="M683" s="1"/>
      <c r="N683" s="1"/>
    </row>
    <row r="684" spans="10:14" x14ac:dyDescent="0.25">
      <c r="J684" s="1"/>
      <c r="K684" s="1"/>
      <c r="L684" s="1"/>
      <c r="M684" s="1"/>
      <c r="N684" s="1"/>
    </row>
    <row r="685" spans="10:14" x14ac:dyDescent="0.25">
      <c r="J685" s="1"/>
      <c r="K685" s="1"/>
      <c r="L685" s="1"/>
      <c r="M685" s="1"/>
      <c r="N685" s="1"/>
    </row>
    <row r="686" spans="10:14" x14ac:dyDescent="0.25">
      <c r="J686" s="1"/>
      <c r="K686" s="1"/>
      <c r="L686" s="1"/>
      <c r="M686" s="1"/>
      <c r="N686" s="1"/>
    </row>
    <row r="687" spans="10:14" x14ac:dyDescent="0.25">
      <c r="J687" s="1"/>
      <c r="K687" s="1"/>
      <c r="L687" s="1"/>
      <c r="M687" s="1"/>
      <c r="N687" s="1"/>
    </row>
    <row r="688" spans="10:14" x14ac:dyDescent="0.25">
      <c r="J688" s="1"/>
      <c r="K688" s="1"/>
      <c r="L688" s="1"/>
      <c r="M688" s="1"/>
      <c r="N688" s="1"/>
    </row>
    <row r="689" spans="10:14" x14ac:dyDescent="0.25">
      <c r="J689" s="1"/>
      <c r="K689" s="1"/>
      <c r="L689" s="1"/>
      <c r="M689" s="1"/>
      <c r="N689" s="1"/>
    </row>
    <row r="690" spans="10:14" x14ac:dyDescent="0.25">
      <c r="J690" s="1"/>
      <c r="K690" s="1"/>
      <c r="L690" s="1"/>
      <c r="M690" s="1"/>
      <c r="N690" s="1"/>
    </row>
    <row r="691" spans="10:14" x14ac:dyDescent="0.25">
      <c r="J691" s="1"/>
      <c r="K691" s="1"/>
      <c r="L691" s="1"/>
      <c r="M691" s="1"/>
      <c r="N691" s="1"/>
    </row>
    <row r="692" spans="10:14" x14ac:dyDescent="0.25">
      <c r="J692" s="1"/>
      <c r="K692" s="1"/>
      <c r="L692" s="1"/>
      <c r="M692" s="1"/>
      <c r="N692" s="1"/>
    </row>
    <row r="693" spans="10:14" x14ac:dyDescent="0.25">
      <c r="J693" s="1"/>
      <c r="K693" s="1"/>
      <c r="L693" s="1"/>
      <c r="M693" s="1"/>
      <c r="N693" s="1"/>
    </row>
    <row r="694" spans="10:14" x14ac:dyDescent="0.25">
      <c r="J694" s="1"/>
      <c r="K694" s="1"/>
      <c r="L694" s="1"/>
      <c r="M694" s="1"/>
      <c r="N694" s="1"/>
    </row>
    <row r="695" spans="10:14" x14ac:dyDescent="0.25">
      <c r="J695" s="1"/>
      <c r="K695" s="1"/>
      <c r="L695" s="1"/>
      <c r="M695" s="1"/>
      <c r="N695" s="1"/>
    </row>
    <row r="696" spans="10:14" x14ac:dyDescent="0.25">
      <c r="J696" s="1"/>
      <c r="K696" s="1"/>
      <c r="L696" s="1"/>
      <c r="M696" s="1"/>
      <c r="N696" s="1"/>
    </row>
    <row r="697" spans="10:14" x14ac:dyDescent="0.25">
      <c r="J697" s="1"/>
      <c r="K697" s="1"/>
      <c r="L697" s="1"/>
      <c r="M697" s="1"/>
      <c r="N697" s="1"/>
    </row>
    <row r="698" spans="10:14" x14ac:dyDescent="0.25">
      <c r="J698" s="1"/>
      <c r="K698" s="1"/>
      <c r="L698" s="1"/>
      <c r="M698" s="1"/>
      <c r="N698" s="1"/>
    </row>
    <row r="699" spans="10:14" x14ac:dyDescent="0.25">
      <c r="J699" s="1"/>
      <c r="K699" s="1"/>
      <c r="L699" s="1"/>
      <c r="M699" s="1"/>
      <c r="N699" s="1"/>
    </row>
    <row r="700" spans="10:14" x14ac:dyDescent="0.25">
      <c r="J700" s="1"/>
      <c r="K700" s="1"/>
      <c r="L700" s="1"/>
      <c r="M700" s="1"/>
      <c r="N700" s="1"/>
    </row>
    <row r="701" spans="10:14" x14ac:dyDescent="0.25">
      <c r="J701" s="1"/>
      <c r="K701" s="1"/>
      <c r="L701" s="1"/>
      <c r="M701" s="1"/>
      <c r="N701" s="1"/>
    </row>
    <row r="702" spans="10:14" x14ac:dyDescent="0.25">
      <c r="J702" s="1"/>
      <c r="K702" s="1"/>
      <c r="L702" s="1"/>
      <c r="M702" s="1"/>
      <c r="N702" s="1"/>
    </row>
    <row r="703" spans="10:14" x14ac:dyDescent="0.25">
      <c r="J703" s="1"/>
      <c r="K703" s="1"/>
      <c r="L703" s="1"/>
      <c r="M703" s="1"/>
      <c r="N703" s="1"/>
    </row>
    <row r="704" spans="10:14" x14ac:dyDescent="0.25">
      <c r="J704" s="1"/>
      <c r="K704" s="1"/>
      <c r="L704" s="1"/>
      <c r="M704" s="1"/>
      <c r="N704" s="1"/>
    </row>
    <row r="705" spans="10:14" x14ac:dyDescent="0.25">
      <c r="J705" s="1"/>
      <c r="K705" s="1"/>
      <c r="L705" s="1"/>
      <c r="M705" s="1"/>
      <c r="N705" s="1"/>
    </row>
    <row r="706" spans="10:14" x14ac:dyDescent="0.25">
      <c r="J706" s="1"/>
      <c r="K706" s="1"/>
      <c r="L706" s="1"/>
      <c r="M706" s="1"/>
      <c r="N706" s="1"/>
    </row>
    <row r="707" spans="10:14" x14ac:dyDescent="0.25">
      <c r="J707" s="1"/>
      <c r="K707" s="1"/>
      <c r="L707" s="1"/>
      <c r="M707" s="1"/>
      <c r="N707" s="1"/>
    </row>
    <row r="708" spans="10:14" x14ac:dyDescent="0.25">
      <c r="J708" s="1"/>
      <c r="K708" s="1"/>
      <c r="L708" s="1"/>
      <c r="M708" s="1"/>
      <c r="N708" s="1"/>
    </row>
    <row r="709" spans="10:14" x14ac:dyDescent="0.25">
      <c r="J709" s="1"/>
      <c r="K709" s="1"/>
      <c r="L709" s="1"/>
      <c r="M709" s="1"/>
      <c r="N709" s="1"/>
    </row>
    <row r="710" spans="10:14" x14ac:dyDescent="0.25">
      <c r="J710" s="1"/>
      <c r="K710" s="1"/>
      <c r="L710" s="1"/>
      <c r="M710" s="1"/>
      <c r="N710" s="1"/>
    </row>
    <row r="711" spans="10:14" x14ac:dyDescent="0.25">
      <c r="J711" s="1"/>
      <c r="K711" s="1"/>
      <c r="L711" s="1"/>
      <c r="M711" s="1"/>
      <c r="N711" s="1"/>
    </row>
    <row r="712" spans="10:14" x14ac:dyDescent="0.25">
      <c r="J712" s="1"/>
      <c r="K712" s="1"/>
      <c r="L712" s="1"/>
      <c r="M712" s="1"/>
      <c r="N712" s="1"/>
    </row>
    <row r="713" spans="10:14" x14ac:dyDescent="0.25">
      <c r="J713" s="1"/>
      <c r="K713" s="1"/>
      <c r="L713" s="1"/>
      <c r="M713" s="1"/>
      <c r="N713" s="1"/>
    </row>
    <row r="714" spans="10:14" x14ac:dyDescent="0.25">
      <c r="J714" s="1"/>
      <c r="K714" s="1"/>
      <c r="L714" s="1"/>
      <c r="M714" s="1"/>
      <c r="N714" s="1"/>
    </row>
    <row r="715" spans="10:14" x14ac:dyDescent="0.25">
      <c r="J715" s="1"/>
      <c r="K715" s="1"/>
      <c r="L715" s="1"/>
      <c r="M715" s="1"/>
      <c r="N715" s="1"/>
    </row>
    <row r="716" spans="10:14" x14ac:dyDescent="0.25">
      <c r="J716" s="1"/>
      <c r="K716" s="1"/>
      <c r="L716" s="1"/>
      <c r="M716" s="1"/>
      <c r="N716" s="1"/>
    </row>
    <row r="717" spans="10:14" x14ac:dyDescent="0.25">
      <c r="J717" s="1"/>
      <c r="K717" s="1"/>
      <c r="L717" s="1"/>
      <c r="M717" s="1"/>
      <c r="N717" s="1"/>
    </row>
    <row r="718" spans="10:14" x14ac:dyDescent="0.25">
      <c r="J718" s="1"/>
      <c r="K718" s="1"/>
      <c r="L718" s="1"/>
      <c r="M718" s="1"/>
      <c r="N718" s="1"/>
    </row>
    <row r="719" spans="10:14" x14ac:dyDescent="0.25">
      <c r="J719" s="1"/>
      <c r="K719" s="1"/>
      <c r="L719" s="1"/>
      <c r="M719" s="1"/>
      <c r="N719" s="1"/>
    </row>
    <row r="720" spans="10:14" x14ac:dyDescent="0.25">
      <c r="J720" s="1"/>
      <c r="K720" s="1"/>
      <c r="L720" s="1"/>
      <c r="M720" s="1"/>
      <c r="N720" s="1"/>
    </row>
    <row r="721" spans="10:14" x14ac:dyDescent="0.25">
      <c r="J721" s="1"/>
      <c r="K721" s="1"/>
      <c r="L721" s="1"/>
      <c r="M721" s="1"/>
      <c r="N721" s="1"/>
    </row>
    <row r="722" spans="10:14" x14ac:dyDescent="0.25">
      <c r="J722" s="1"/>
      <c r="K722" s="1"/>
      <c r="L722" s="1"/>
      <c r="M722" s="1"/>
      <c r="N722" s="1"/>
    </row>
    <row r="723" spans="10:14" x14ac:dyDescent="0.25">
      <c r="J723" s="1"/>
      <c r="K723" s="1"/>
      <c r="L723" s="1"/>
      <c r="M723" s="1"/>
      <c r="N723" s="1"/>
    </row>
    <row r="724" spans="10:14" x14ac:dyDescent="0.25">
      <c r="J724" s="1"/>
      <c r="K724" s="1"/>
      <c r="L724" s="1"/>
      <c r="M724" s="1"/>
      <c r="N724" s="1"/>
    </row>
    <row r="725" spans="10:14" x14ac:dyDescent="0.25">
      <c r="J725" s="1"/>
      <c r="K725" s="1"/>
      <c r="L725" s="1"/>
      <c r="M725" s="1"/>
      <c r="N725" s="1"/>
    </row>
    <row r="726" spans="10:14" x14ac:dyDescent="0.25">
      <c r="J726" s="1"/>
      <c r="K726" s="1"/>
      <c r="L726" s="1"/>
      <c r="M726" s="1"/>
      <c r="N726" s="1"/>
    </row>
    <row r="727" spans="10:14" x14ac:dyDescent="0.25">
      <c r="J727" s="1"/>
      <c r="K727" s="1"/>
      <c r="L727" s="1"/>
      <c r="M727" s="1"/>
      <c r="N727" s="1"/>
    </row>
    <row r="728" spans="10:14" x14ac:dyDescent="0.25">
      <c r="J728" s="1"/>
      <c r="K728" s="1"/>
      <c r="L728" s="1"/>
      <c r="M728" s="1"/>
      <c r="N728" s="1"/>
    </row>
    <row r="729" spans="10:14" x14ac:dyDescent="0.25">
      <c r="J729" s="1"/>
      <c r="K729" s="1"/>
      <c r="L729" s="1"/>
      <c r="M729" s="1"/>
      <c r="N729" s="1"/>
    </row>
    <row r="730" spans="10:14" x14ac:dyDescent="0.25">
      <c r="J730" s="1"/>
      <c r="K730" s="1"/>
      <c r="L730" s="1"/>
      <c r="M730" s="1"/>
      <c r="N730" s="1"/>
    </row>
    <row r="731" spans="10:14" x14ac:dyDescent="0.25">
      <c r="J731" s="1"/>
      <c r="K731" s="1"/>
      <c r="L731" s="1"/>
      <c r="M731" s="1"/>
      <c r="N731" s="1"/>
    </row>
    <row r="732" spans="10:14" x14ac:dyDescent="0.25">
      <c r="J732" s="1"/>
      <c r="K732" s="1"/>
      <c r="L732" s="1"/>
      <c r="M732" s="1"/>
      <c r="N732" s="1"/>
    </row>
    <row r="733" spans="10:14" x14ac:dyDescent="0.25">
      <c r="J733" s="1"/>
      <c r="K733" s="1"/>
      <c r="L733" s="1"/>
      <c r="M733" s="1"/>
      <c r="N733" s="1"/>
    </row>
    <row r="734" spans="10:14" x14ac:dyDescent="0.25">
      <c r="J734" s="1"/>
      <c r="K734" s="1"/>
      <c r="L734" s="1"/>
      <c r="M734" s="1"/>
      <c r="N734" s="1"/>
    </row>
    <row r="735" spans="10:14" x14ac:dyDescent="0.25">
      <c r="J735" s="1"/>
      <c r="K735" s="1"/>
      <c r="L735" s="1"/>
      <c r="M735" s="1"/>
      <c r="N735" s="1"/>
    </row>
    <row r="736" spans="10:14" x14ac:dyDescent="0.25">
      <c r="J736" s="1"/>
      <c r="K736" s="1"/>
      <c r="L736" s="1"/>
      <c r="M736" s="1"/>
      <c r="N736" s="1"/>
    </row>
    <row r="737" spans="10:14" x14ac:dyDescent="0.25">
      <c r="J737" s="1"/>
      <c r="K737" s="1"/>
      <c r="L737" s="1"/>
      <c r="M737" s="1"/>
      <c r="N737" s="1"/>
    </row>
    <row r="738" spans="10:14" x14ac:dyDescent="0.25">
      <c r="J738" s="1"/>
      <c r="K738" s="1"/>
      <c r="L738" s="1"/>
      <c r="M738" s="1"/>
      <c r="N738" s="1"/>
    </row>
    <row r="739" spans="10:14" x14ac:dyDescent="0.25">
      <c r="J739" s="1"/>
      <c r="K739" s="1"/>
      <c r="L739" s="1"/>
      <c r="M739" s="1"/>
      <c r="N739" s="1"/>
    </row>
    <row r="740" spans="10:14" x14ac:dyDescent="0.25">
      <c r="J740" s="1"/>
      <c r="K740" s="1"/>
      <c r="L740" s="1"/>
      <c r="M740" s="1"/>
      <c r="N740" s="1"/>
    </row>
    <row r="741" spans="10:14" x14ac:dyDescent="0.25">
      <c r="J741" s="1"/>
      <c r="K741" s="1"/>
      <c r="L741" s="1"/>
      <c r="M741" s="1"/>
      <c r="N741" s="1"/>
    </row>
    <row r="742" spans="10:14" x14ac:dyDescent="0.25">
      <c r="J742" s="1"/>
      <c r="K742" s="1"/>
      <c r="L742" s="1"/>
      <c r="M742" s="1"/>
      <c r="N742" s="1"/>
    </row>
    <row r="743" spans="10:14" x14ac:dyDescent="0.25">
      <c r="J743" s="1"/>
      <c r="K743" s="1"/>
      <c r="L743" s="1"/>
      <c r="M743" s="1"/>
      <c r="N743" s="1"/>
    </row>
    <row r="744" spans="10:14" x14ac:dyDescent="0.25">
      <c r="J744" s="1"/>
      <c r="K744" s="1"/>
      <c r="L744" s="1"/>
      <c r="M744" s="1"/>
      <c r="N744" s="1"/>
    </row>
    <row r="745" spans="10:14" x14ac:dyDescent="0.25">
      <c r="J745" s="1"/>
      <c r="K745" s="1"/>
      <c r="L745" s="1"/>
      <c r="M745" s="1"/>
      <c r="N745" s="1"/>
    </row>
    <row r="746" spans="10:14" x14ac:dyDescent="0.25">
      <c r="J746" s="1"/>
      <c r="K746" s="1"/>
      <c r="L746" s="1"/>
      <c r="M746" s="1"/>
      <c r="N746" s="1"/>
    </row>
    <row r="747" spans="10:14" x14ac:dyDescent="0.25">
      <c r="J747" s="1"/>
      <c r="K747" s="1"/>
      <c r="L747" s="1"/>
      <c r="M747" s="1"/>
      <c r="N747" s="1"/>
    </row>
    <row r="748" spans="10:14" x14ac:dyDescent="0.25">
      <c r="J748" s="1"/>
      <c r="K748" s="1"/>
      <c r="L748" s="1"/>
      <c r="M748" s="1"/>
      <c r="N748" s="1"/>
    </row>
    <row r="749" spans="10:14" x14ac:dyDescent="0.25">
      <c r="J749" s="1"/>
      <c r="K749" s="1"/>
      <c r="L749" s="1"/>
      <c r="M749" s="1"/>
      <c r="N749" s="1"/>
    </row>
    <row r="750" spans="10:14" x14ac:dyDescent="0.25">
      <c r="J750" s="1"/>
      <c r="K750" s="1"/>
      <c r="L750" s="1"/>
      <c r="M750" s="1"/>
      <c r="N750" s="1"/>
    </row>
    <row r="751" spans="10:14" x14ac:dyDescent="0.25">
      <c r="J751" s="1"/>
      <c r="K751" s="1"/>
      <c r="L751" s="1"/>
      <c r="M751" s="1"/>
      <c r="N751" s="1"/>
    </row>
    <row r="752" spans="10:14" x14ac:dyDescent="0.25">
      <c r="J752" s="1"/>
      <c r="K752" s="1"/>
      <c r="L752" s="1"/>
      <c r="M752" s="1"/>
      <c r="N752" s="1"/>
    </row>
    <row r="753" spans="10:14" x14ac:dyDescent="0.25">
      <c r="J753" s="1"/>
      <c r="K753" s="1"/>
      <c r="L753" s="1"/>
      <c r="M753" s="1"/>
      <c r="N753" s="1"/>
    </row>
    <row r="754" spans="10:14" x14ac:dyDescent="0.25">
      <c r="J754" s="1"/>
      <c r="K754" s="1"/>
      <c r="L754" s="1"/>
      <c r="M754" s="1"/>
      <c r="N754" s="1"/>
    </row>
    <row r="755" spans="10:14" x14ac:dyDescent="0.25">
      <c r="J755" s="1"/>
      <c r="K755" s="1"/>
      <c r="L755" s="1"/>
      <c r="M755" s="1"/>
      <c r="N755" s="1"/>
    </row>
    <row r="756" spans="10:14" x14ac:dyDescent="0.25">
      <c r="J756" s="1"/>
      <c r="K756" s="1"/>
      <c r="L756" s="1"/>
      <c r="M756" s="1"/>
      <c r="N756" s="1"/>
    </row>
    <row r="757" spans="10:14" x14ac:dyDescent="0.25">
      <c r="J757" s="1"/>
      <c r="K757" s="1"/>
      <c r="L757" s="1"/>
      <c r="M757" s="1"/>
      <c r="N757" s="1"/>
    </row>
    <row r="758" spans="10:14" x14ac:dyDescent="0.25">
      <c r="J758" s="1"/>
      <c r="K758" s="1"/>
      <c r="L758" s="1"/>
      <c r="M758" s="1"/>
      <c r="N758" s="1"/>
    </row>
    <row r="759" spans="10:14" x14ac:dyDescent="0.25">
      <c r="J759" s="1"/>
      <c r="K759" s="1"/>
      <c r="L759" s="1"/>
      <c r="M759" s="1"/>
      <c r="N759" s="1"/>
    </row>
    <row r="760" spans="10:14" x14ac:dyDescent="0.25">
      <c r="J760" s="1"/>
      <c r="K760" s="1"/>
      <c r="L760" s="1"/>
      <c r="M760" s="1"/>
      <c r="N760" s="1"/>
    </row>
    <row r="761" spans="10:14" x14ac:dyDescent="0.25">
      <c r="J761" s="1"/>
      <c r="K761" s="1"/>
      <c r="L761" s="1"/>
      <c r="M761" s="1"/>
      <c r="N761" s="1"/>
    </row>
    <row r="762" spans="10:14" x14ac:dyDescent="0.25">
      <c r="J762" s="1"/>
      <c r="K762" s="1"/>
      <c r="L762" s="1"/>
      <c r="M762" s="1"/>
      <c r="N762" s="1"/>
    </row>
    <row r="763" spans="10:14" x14ac:dyDescent="0.25">
      <c r="J763" s="1"/>
      <c r="K763" s="1"/>
      <c r="L763" s="1"/>
      <c r="M763" s="1"/>
      <c r="N763" s="1"/>
    </row>
    <row r="764" spans="10:14" x14ac:dyDescent="0.25">
      <c r="J764" s="1"/>
      <c r="K764" s="1"/>
      <c r="L764" s="1"/>
      <c r="M764" s="1"/>
      <c r="N764" s="1"/>
    </row>
    <row r="765" spans="10:14" x14ac:dyDescent="0.25">
      <c r="J765" s="1"/>
      <c r="K765" s="1"/>
      <c r="L765" s="1"/>
      <c r="M765" s="1"/>
      <c r="N765" s="1"/>
    </row>
    <row r="766" spans="10:14" x14ac:dyDescent="0.25">
      <c r="J766" s="1"/>
      <c r="K766" s="1"/>
      <c r="L766" s="1"/>
      <c r="M766" s="1"/>
      <c r="N766" s="1"/>
    </row>
    <row r="767" spans="10:14" x14ac:dyDescent="0.25">
      <c r="J767" s="1"/>
      <c r="K767" s="1"/>
      <c r="L767" s="1"/>
      <c r="M767" s="1"/>
      <c r="N767" s="1"/>
    </row>
    <row r="768" spans="10:14" x14ac:dyDescent="0.25">
      <c r="J768" s="1"/>
      <c r="K768" s="1"/>
      <c r="L768" s="1"/>
      <c r="M768" s="1"/>
      <c r="N768" s="1"/>
    </row>
    <row r="769" spans="10:14" x14ac:dyDescent="0.25">
      <c r="J769" s="1"/>
      <c r="K769" s="1"/>
      <c r="L769" s="1"/>
      <c r="M769" s="1"/>
      <c r="N769" s="1"/>
    </row>
    <row r="770" spans="10:14" x14ac:dyDescent="0.25">
      <c r="J770" s="1"/>
      <c r="K770" s="1"/>
      <c r="L770" s="1"/>
      <c r="M770" s="1"/>
      <c r="N770" s="1"/>
    </row>
    <row r="771" spans="10:14" x14ac:dyDescent="0.25">
      <c r="J771" s="1"/>
      <c r="K771" s="1"/>
      <c r="L771" s="1"/>
      <c r="M771" s="1"/>
      <c r="N771" s="1"/>
    </row>
    <row r="772" spans="10:14" x14ac:dyDescent="0.25">
      <c r="J772" s="1"/>
      <c r="K772" s="1"/>
      <c r="L772" s="1"/>
      <c r="M772" s="1"/>
      <c r="N772" s="1"/>
    </row>
    <row r="773" spans="10:14" x14ac:dyDescent="0.25">
      <c r="J773" s="1"/>
      <c r="K773" s="1"/>
      <c r="L773" s="1"/>
      <c r="M773" s="1"/>
      <c r="N773" s="1"/>
    </row>
    <row r="774" spans="10:14" x14ac:dyDescent="0.25">
      <c r="J774" s="1"/>
      <c r="K774" s="1"/>
      <c r="L774" s="1"/>
      <c r="M774" s="1"/>
      <c r="N774" s="1"/>
    </row>
    <row r="775" spans="10:14" x14ac:dyDescent="0.25">
      <c r="J775" s="1"/>
      <c r="K775" s="1"/>
      <c r="L775" s="1"/>
      <c r="M775" s="1"/>
      <c r="N775" s="1"/>
    </row>
    <row r="776" spans="10:14" x14ac:dyDescent="0.25">
      <c r="J776" s="1"/>
      <c r="K776" s="1"/>
      <c r="L776" s="1"/>
      <c r="M776" s="1"/>
      <c r="N776" s="1"/>
    </row>
    <row r="777" spans="10:14" x14ac:dyDescent="0.25">
      <c r="J777" s="1"/>
      <c r="K777" s="1"/>
      <c r="L777" s="1"/>
      <c r="M777" s="1"/>
      <c r="N777" s="1"/>
    </row>
    <row r="778" spans="10:14" x14ac:dyDescent="0.25">
      <c r="J778" s="1"/>
      <c r="K778" s="1"/>
      <c r="L778" s="1"/>
      <c r="M778" s="1"/>
      <c r="N778" s="1"/>
    </row>
    <row r="779" spans="10:14" x14ac:dyDescent="0.25">
      <c r="J779" s="1"/>
      <c r="K779" s="1"/>
      <c r="L779" s="1"/>
      <c r="M779" s="1"/>
      <c r="N779" s="1"/>
    </row>
    <row r="780" spans="10:14" x14ac:dyDescent="0.25">
      <c r="J780" s="1"/>
      <c r="K780" s="1"/>
      <c r="L780" s="1"/>
      <c r="M780" s="1"/>
      <c r="N780" s="1"/>
    </row>
    <row r="781" spans="10:14" x14ac:dyDescent="0.25">
      <c r="J781" s="1"/>
      <c r="K781" s="1"/>
      <c r="L781" s="1"/>
      <c r="M781" s="1"/>
      <c r="N781" s="1"/>
    </row>
    <row r="782" spans="10:14" x14ac:dyDescent="0.25">
      <c r="J782" s="1"/>
      <c r="K782" s="1"/>
      <c r="L782" s="1"/>
      <c r="M782" s="1"/>
      <c r="N782" s="1"/>
    </row>
    <row r="783" spans="10:14" x14ac:dyDescent="0.25">
      <c r="J783" s="1"/>
      <c r="K783" s="1"/>
      <c r="L783" s="1"/>
      <c r="M783" s="1"/>
      <c r="N783" s="1"/>
    </row>
    <row r="784" spans="10:14" x14ac:dyDescent="0.25">
      <c r="J784" s="1"/>
      <c r="K784" s="1"/>
      <c r="L784" s="1"/>
      <c r="M784" s="1"/>
      <c r="N784" s="1"/>
    </row>
    <row r="785" spans="10:14" x14ac:dyDescent="0.25">
      <c r="J785" s="1"/>
      <c r="K785" s="1"/>
      <c r="L785" s="1"/>
      <c r="M785" s="1"/>
      <c r="N785" s="1"/>
    </row>
    <row r="786" spans="10:14" x14ac:dyDescent="0.25">
      <c r="J786" s="1"/>
      <c r="K786" s="1"/>
      <c r="L786" s="1"/>
      <c r="M786" s="1"/>
      <c r="N786" s="1"/>
    </row>
    <row r="787" spans="10:14" x14ac:dyDescent="0.25">
      <c r="J787" s="1"/>
      <c r="K787" s="1"/>
      <c r="L787" s="1"/>
      <c r="M787" s="1"/>
      <c r="N787" s="1"/>
    </row>
    <row r="788" spans="10:14" x14ac:dyDescent="0.25">
      <c r="J788" s="1"/>
      <c r="K788" s="1"/>
      <c r="L788" s="1"/>
      <c r="M788" s="1"/>
      <c r="N788" s="1"/>
    </row>
    <row r="789" spans="10:14" x14ac:dyDescent="0.25">
      <c r="J789" s="1"/>
      <c r="K789" s="1"/>
      <c r="L789" s="1"/>
      <c r="M789" s="1"/>
      <c r="N789" s="1"/>
    </row>
    <row r="790" spans="10:14" x14ac:dyDescent="0.25">
      <c r="J790" s="1"/>
      <c r="K790" s="1"/>
      <c r="L790" s="1"/>
      <c r="M790" s="1"/>
      <c r="N790" s="1"/>
    </row>
    <row r="791" spans="10:14" x14ac:dyDescent="0.25">
      <c r="J791" s="1"/>
      <c r="K791" s="1"/>
      <c r="L791" s="1"/>
      <c r="M791" s="1"/>
      <c r="N791" s="1"/>
    </row>
    <row r="792" spans="10:14" x14ac:dyDescent="0.25">
      <c r="J792" s="1"/>
      <c r="K792" s="1"/>
      <c r="L792" s="1"/>
      <c r="M792" s="1"/>
      <c r="N792" s="1"/>
    </row>
    <row r="793" spans="10:14" x14ac:dyDescent="0.25">
      <c r="J793" s="1"/>
      <c r="K793" s="1"/>
      <c r="L793" s="1"/>
      <c r="M793" s="1"/>
      <c r="N793" s="1"/>
    </row>
    <row r="794" spans="10:14" x14ac:dyDescent="0.25">
      <c r="J794" s="1"/>
      <c r="K794" s="1"/>
      <c r="L794" s="1"/>
      <c r="M794" s="1"/>
      <c r="N794" s="1"/>
    </row>
    <row r="795" spans="10:14" x14ac:dyDescent="0.25">
      <c r="J795" s="1"/>
      <c r="K795" s="1"/>
      <c r="L795" s="1"/>
      <c r="M795" s="1"/>
      <c r="N795" s="1"/>
    </row>
    <row r="796" spans="10:14" x14ac:dyDescent="0.25">
      <c r="J796" s="1"/>
      <c r="K796" s="1"/>
      <c r="L796" s="1"/>
      <c r="M796" s="1"/>
      <c r="N796" s="1"/>
    </row>
    <row r="797" spans="10:14" x14ac:dyDescent="0.25">
      <c r="J797" s="1"/>
      <c r="K797" s="1"/>
      <c r="L797" s="1"/>
      <c r="M797" s="1"/>
      <c r="N797" s="1"/>
    </row>
    <row r="798" spans="10:14" x14ac:dyDescent="0.25">
      <c r="J798" s="1"/>
      <c r="K798" s="1"/>
      <c r="L798" s="1"/>
      <c r="M798" s="1"/>
      <c r="N798" s="1"/>
    </row>
    <row r="799" spans="10:14" x14ac:dyDescent="0.25">
      <c r="J799" s="1"/>
      <c r="K799" s="1"/>
      <c r="L799" s="1"/>
      <c r="M799" s="1"/>
      <c r="N799" s="1"/>
    </row>
    <row r="800" spans="10:14" x14ac:dyDescent="0.25">
      <c r="J800" s="1"/>
      <c r="K800" s="1"/>
      <c r="L800" s="1"/>
      <c r="M800" s="1"/>
      <c r="N800" s="1"/>
    </row>
    <row r="801" spans="10:14" x14ac:dyDescent="0.25">
      <c r="J801" s="1"/>
      <c r="K801" s="1"/>
      <c r="L801" s="1"/>
      <c r="M801" s="1"/>
      <c r="N801" s="1"/>
    </row>
    <row r="802" spans="10:14" x14ac:dyDescent="0.25">
      <c r="J802" s="1"/>
      <c r="K802" s="1"/>
      <c r="L802" s="1"/>
      <c r="M802" s="1"/>
      <c r="N802" s="1"/>
    </row>
    <row r="803" spans="10:14" x14ac:dyDescent="0.25">
      <c r="J803" s="1"/>
      <c r="K803" s="1"/>
      <c r="L803" s="1"/>
      <c r="M803" s="1"/>
      <c r="N803" s="1"/>
    </row>
    <row r="804" spans="10:14" x14ac:dyDescent="0.25">
      <c r="J804" s="1"/>
      <c r="K804" s="1"/>
      <c r="L804" s="1"/>
      <c r="M804" s="1"/>
      <c r="N804" s="1"/>
    </row>
    <row r="805" spans="10:14" x14ac:dyDescent="0.25">
      <c r="J805" s="1"/>
      <c r="K805" s="1"/>
      <c r="L805" s="1"/>
      <c r="M805" s="1"/>
      <c r="N805" s="1"/>
    </row>
    <row r="806" spans="10:14" x14ac:dyDescent="0.25">
      <c r="J806" s="1"/>
      <c r="K806" s="1"/>
      <c r="L806" s="1"/>
      <c r="M806" s="1"/>
      <c r="N806" s="1"/>
    </row>
    <row r="807" spans="10:14" x14ac:dyDescent="0.25">
      <c r="J807" s="1"/>
      <c r="K807" s="1"/>
      <c r="L807" s="1"/>
      <c r="M807" s="1"/>
      <c r="N807" s="1"/>
    </row>
    <row r="808" spans="10:14" x14ac:dyDescent="0.25">
      <c r="J808" s="1"/>
      <c r="K808" s="1"/>
      <c r="L808" s="1"/>
      <c r="M808" s="1"/>
      <c r="N808" s="1"/>
    </row>
    <row r="809" spans="10:14" x14ac:dyDescent="0.25">
      <c r="J809" s="1"/>
      <c r="K809" s="1"/>
      <c r="L809" s="1"/>
      <c r="M809" s="1"/>
      <c r="N809" s="1"/>
    </row>
    <row r="810" spans="10:14" x14ac:dyDescent="0.25">
      <c r="J810" s="1"/>
      <c r="K810" s="1"/>
      <c r="L810" s="1"/>
      <c r="M810" s="1"/>
      <c r="N810" s="1"/>
    </row>
    <row r="811" spans="10:14" x14ac:dyDescent="0.25">
      <c r="J811" s="1"/>
      <c r="K811" s="1"/>
      <c r="L811" s="1"/>
      <c r="M811" s="1"/>
      <c r="N811" s="1"/>
    </row>
    <row r="812" spans="10:14" x14ac:dyDescent="0.25">
      <c r="J812" s="1"/>
      <c r="K812" s="1"/>
      <c r="L812" s="1"/>
      <c r="M812" s="1"/>
      <c r="N812" s="1"/>
    </row>
    <row r="813" spans="10:14" x14ac:dyDescent="0.25">
      <c r="J813" s="1"/>
      <c r="K813" s="1"/>
      <c r="L813" s="1"/>
      <c r="M813" s="1"/>
      <c r="N813" s="1"/>
    </row>
    <row r="814" spans="10:14" x14ac:dyDescent="0.25">
      <c r="J814" s="1"/>
      <c r="K814" s="1"/>
      <c r="L814" s="1"/>
      <c r="M814" s="1"/>
      <c r="N814" s="1"/>
    </row>
    <row r="815" spans="10:14" x14ac:dyDescent="0.25">
      <c r="J815" s="1"/>
      <c r="K815" s="1"/>
      <c r="L815" s="1"/>
      <c r="M815" s="1"/>
      <c r="N815" s="1"/>
    </row>
    <row r="816" spans="10:14" x14ac:dyDescent="0.25">
      <c r="J816" s="1"/>
      <c r="K816" s="1"/>
      <c r="L816" s="1"/>
      <c r="M816" s="1"/>
      <c r="N816" s="1"/>
    </row>
    <row r="817" spans="10:14" x14ac:dyDescent="0.25">
      <c r="J817" s="1"/>
      <c r="K817" s="1"/>
      <c r="L817" s="1"/>
      <c r="M817" s="1"/>
      <c r="N817" s="1"/>
    </row>
    <row r="818" spans="10:14" x14ac:dyDescent="0.25">
      <c r="J818" s="1"/>
      <c r="K818" s="1"/>
      <c r="L818" s="1"/>
      <c r="M818" s="1"/>
      <c r="N818" s="1"/>
    </row>
    <row r="819" spans="10:14" x14ac:dyDescent="0.25">
      <c r="J819" s="1"/>
      <c r="K819" s="1"/>
      <c r="L819" s="1"/>
      <c r="M819" s="1"/>
      <c r="N819" s="1"/>
    </row>
    <row r="820" spans="10:14" x14ac:dyDescent="0.25">
      <c r="J820" s="1"/>
      <c r="K820" s="1"/>
      <c r="L820" s="1"/>
      <c r="M820" s="1"/>
      <c r="N820" s="1"/>
    </row>
    <row r="821" spans="10:14" x14ac:dyDescent="0.25">
      <c r="J821" s="1"/>
      <c r="K821" s="1"/>
      <c r="L821" s="1"/>
      <c r="M821" s="1"/>
      <c r="N821" s="1"/>
    </row>
    <row r="822" spans="10:14" x14ac:dyDescent="0.25">
      <c r="J822" s="1"/>
      <c r="K822" s="1"/>
      <c r="L822" s="1"/>
      <c r="M822" s="1"/>
      <c r="N822" s="1"/>
    </row>
    <row r="823" spans="10:14" x14ac:dyDescent="0.25">
      <c r="J823" s="1"/>
      <c r="K823" s="1"/>
      <c r="L823" s="1"/>
      <c r="M823" s="1"/>
      <c r="N823" s="1"/>
    </row>
    <row r="824" spans="10:14" x14ac:dyDescent="0.25">
      <c r="J824" s="1"/>
      <c r="K824" s="1"/>
      <c r="L824" s="1"/>
      <c r="M824" s="1"/>
      <c r="N824" s="1"/>
    </row>
    <row r="825" spans="10:14" x14ac:dyDescent="0.25">
      <c r="J825" s="1"/>
      <c r="K825" s="1"/>
      <c r="L825" s="1"/>
      <c r="M825" s="1"/>
      <c r="N825" s="1"/>
    </row>
    <row r="826" spans="10:14" x14ac:dyDescent="0.25">
      <c r="J826" s="1"/>
      <c r="K826" s="1"/>
      <c r="L826" s="1"/>
      <c r="M826" s="1"/>
      <c r="N826" s="1"/>
    </row>
    <row r="827" spans="10:14" x14ac:dyDescent="0.25">
      <c r="J827" s="1"/>
      <c r="K827" s="1"/>
      <c r="L827" s="1"/>
      <c r="M827" s="1"/>
      <c r="N827" s="1"/>
    </row>
    <row r="828" spans="10:14" x14ac:dyDescent="0.25">
      <c r="J828" s="1"/>
      <c r="K828" s="1"/>
      <c r="L828" s="1"/>
      <c r="M828" s="1"/>
      <c r="N828" s="1"/>
    </row>
    <row r="829" spans="10:14" x14ac:dyDescent="0.25">
      <c r="J829" s="1"/>
      <c r="K829" s="1"/>
      <c r="L829" s="1"/>
      <c r="M829" s="1"/>
      <c r="N829" s="1"/>
    </row>
    <row r="830" spans="10:14" x14ac:dyDescent="0.25">
      <c r="J830" s="1"/>
      <c r="K830" s="1"/>
      <c r="L830" s="1"/>
      <c r="M830" s="1"/>
      <c r="N830" s="1"/>
    </row>
    <row r="831" spans="10:14" x14ac:dyDescent="0.25">
      <c r="J831" s="1"/>
      <c r="K831" s="1"/>
      <c r="L831" s="1"/>
      <c r="M831" s="1"/>
      <c r="N831" s="1"/>
    </row>
    <row r="832" spans="10:14" x14ac:dyDescent="0.25">
      <c r="J832" s="1"/>
      <c r="K832" s="1"/>
      <c r="L832" s="1"/>
      <c r="M832" s="1"/>
      <c r="N832" s="1"/>
    </row>
    <row r="833" spans="10:14" x14ac:dyDescent="0.25">
      <c r="J833" s="1"/>
      <c r="K833" s="1"/>
      <c r="L833" s="1"/>
      <c r="M833" s="1"/>
      <c r="N833" s="1"/>
    </row>
    <row r="834" spans="10:14" x14ac:dyDescent="0.25">
      <c r="J834" s="1"/>
      <c r="K834" s="1"/>
      <c r="L834" s="1"/>
      <c r="M834" s="1"/>
      <c r="N834" s="1"/>
    </row>
    <row r="835" spans="10:14" x14ac:dyDescent="0.25">
      <c r="J835" s="1"/>
      <c r="K835" s="1"/>
      <c r="L835" s="1"/>
      <c r="M835" s="1"/>
      <c r="N835" s="1"/>
    </row>
    <row r="836" spans="10:14" x14ac:dyDescent="0.25">
      <c r="J836" s="1"/>
      <c r="K836" s="1"/>
      <c r="L836" s="1"/>
      <c r="M836" s="1"/>
      <c r="N836" s="1"/>
    </row>
    <row r="837" spans="10:14" x14ac:dyDescent="0.25">
      <c r="J837" s="1"/>
      <c r="K837" s="1"/>
      <c r="L837" s="1"/>
      <c r="M837" s="1"/>
      <c r="N837" s="1"/>
    </row>
    <row r="838" spans="10:14" x14ac:dyDescent="0.25">
      <c r="J838" s="1"/>
      <c r="K838" s="1"/>
      <c r="L838" s="1"/>
      <c r="M838" s="1"/>
      <c r="N838" s="1"/>
    </row>
    <row r="839" spans="10:14" x14ac:dyDescent="0.25">
      <c r="J839" s="1"/>
      <c r="K839" s="1"/>
      <c r="L839" s="1"/>
      <c r="M839" s="1"/>
      <c r="N839" s="1"/>
    </row>
    <row r="840" spans="10:14" x14ac:dyDescent="0.25">
      <c r="J840" s="1"/>
      <c r="K840" s="1"/>
      <c r="L840" s="1"/>
      <c r="M840" s="1"/>
      <c r="N840" s="1"/>
    </row>
    <row r="841" spans="10:14" x14ac:dyDescent="0.25">
      <c r="J841" s="1"/>
      <c r="K841" s="1"/>
      <c r="L841" s="1"/>
      <c r="M841" s="1"/>
      <c r="N841" s="1"/>
    </row>
    <row r="842" spans="10:14" x14ac:dyDescent="0.25">
      <c r="J842" s="1"/>
      <c r="K842" s="1"/>
      <c r="L842" s="1"/>
      <c r="M842" s="1"/>
      <c r="N842" s="1"/>
    </row>
    <row r="843" spans="10:14" x14ac:dyDescent="0.25">
      <c r="J843" s="1"/>
      <c r="K843" s="1"/>
      <c r="L843" s="1"/>
      <c r="M843" s="1"/>
      <c r="N843" s="1"/>
    </row>
    <row r="844" spans="10:14" x14ac:dyDescent="0.25">
      <c r="J844" s="1"/>
      <c r="K844" s="1"/>
      <c r="L844" s="1"/>
      <c r="M844" s="1"/>
      <c r="N844" s="1"/>
    </row>
    <row r="845" spans="10:14" x14ac:dyDescent="0.25">
      <c r="J845" s="1"/>
      <c r="K845" s="1"/>
      <c r="L845" s="1"/>
      <c r="M845" s="1"/>
      <c r="N845" s="1"/>
    </row>
    <row r="846" spans="10:14" x14ac:dyDescent="0.25">
      <c r="J846" s="1"/>
      <c r="K846" s="1"/>
      <c r="L846" s="1"/>
      <c r="M846" s="1"/>
      <c r="N846" s="1"/>
    </row>
    <row r="847" spans="10:14" x14ac:dyDescent="0.25">
      <c r="J847" s="1"/>
      <c r="K847" s="1"/>
      <c r="L847" s="1"/>
      <c r="M847" s="1"/>
      <c r="N847" s="1"/>
    </row>
    <row r="848" spans="10:14" x14ac:dyDescent="0.25">
      <c r="J848" s="1"/>
      <c r="K848" s="1"/>
      <c r="L848" s="1"/>
      <c r="M848" s="1"/>
      <c r="N848" s="1"/>
    </row>
    <row r="849" spans="10:14" x14ac:dyDescent="0.25">
      <c r="J849" s="1"/>
      <c r="K849" s="1"/>
      <c r="L849" s="1"/>
      <c r="M849" s="1"/>
      <c r="N849" s="1"/>
    </row>
    <row r="850" spans="10:14" x14ac:dyDescent="0.25">
      <c r="J850" s="1"/>
      <c r="K850" s="1"/>
      <c r="L850" s="1"/>
      <c r="M850" s="1"/>
      <c r="N850" s="1"/>
    </row>
    <row r="851" spans="10:14" x14ac:dyDescent="0.25">
      <c r="J851" s="1"/>
      <c r="K851" s="1"/>
      <c r="L851" s="1"/>
      <c r="M851" s="1"/>
      <c r="N851" s="1"/>
    </row>
    <row r="852" spans="10:14" x14ac:dyDescent="0.25">
      <c r="J852" s="1"/>
      <c r="K852" s="1"/>
      <c r="L852" s="1"/>
      <c r="M852" s="1"/>
      <c r="N852" s="1"/>
    </row>
    <row r="853" spans="10:14" x14ac:dyDescent="0.25">
      <c r="J853" s="1"/>
      <c r="K853" s="1"/>
      <c r="L853" s="1"/>
      <c r="M853" s="1"/>
      <c r="N853" s="1"/>
    </row>
    <row r="854" spans="10:14" x14ac:dyDescent="0.25">
      <c r="J854" s="1"/>
      <c r="K854" s="1"/>
      <c r="L854" s="1"/>
      <c r="M854" s="1"/>
      <c r="N854" s="1"/>
    </row>
    <row r="855" spans="10:14" x14ac:dyDescent="0.25">
      <c r="J855" s="1"/>
      <c r="K855" s="1"/>
      <c r="L855" s="1"/>
      <c r="M855" s="1"/>
      <c r="N855" s="1"/>
    </row>
    <row r="856" spans="10:14" x14ac:dyDescent="0.25">
      <c r="J856" s="1"/>
      <c r="K856" s="1"/>
      <c r="L856" s="1"/>
      <c r="M856" s="1"/>
      <c r="N856" s="1"/>
    </row>
    <row r="857" spans="10:14" x14ac:dyDescent="0.25">
      <c r="J857" s="1"/>
      <c r="K857" s="1"/>
      <c r="L857" s="1"/>
      <c r="M857" s="1"/>
      <c r="N857" s="1"/>
    </row>
    <row r="858" spans="10:14" x14ac:dyDescent="0.25">
      <c r="J858" s="1"/>
      <c r="K858" s="1"/>
      <c r="L858" s="1"/>
      <c r="M858" s="1"/>
      <c r="N858" s="1"/>
    </row>
    <row r="859" spans="10:14" x14ac:dyDescent="0.25">
      <c r="J859" s="1"/>
      <c r="K859" s="1"/>
      <c r="L859" s="1"/>
      <c r="M859" s="1"/>
      <c r="N859" s="1"/>
    </row>
    <row r="860" spans="10:14" x14ac:dyDescent="0.25">
      <c r="J860" s="1"/>
      <c r="K860" s="1"/>
      <c r="L860" s="1"/>
      <c r="M860" s="1"/>
      <c r="N860" s="1"/>
    </row>
    <row r="861" spans="10:14" x14ac:dyDescent="0.25">
      <c r="J861" s="1"/>
      <c r="K861" s="1"/>
      <c r="L861" s="1"/>
      <c r="M861" s="1"/>
      <c r="N861" s="1"/>
    </row>
    <row r="862" spans="10:14" x14ac:dyDescent="0.25">
      <c r="J862" s="1"/>
      <c r="K862" s="1"/>
      <c r="L862" s="1"/>
      <c r="M862" s="1"/>
      <c r="N862" s="1"/>
    </row>
    <row r="863" spans="10:14" x14ac:dyDescent="0.25">
      <c r="J863" s="1"/>
      <c r="K863" s="1"/>
      <c r="L863" s="1"/>
      <c r="M863" s="1"/>
      <c r="N863" s="1"/>
    </row>
    <row r="864" spans="10:14" x14ac:dyDescent="0.25">
      <c r="J864" s="1"/>
      <c r="K864" s="1"/>
      <c r="L864" s="1"/>
      <c r="M864" s="1"/>
      <c r="N864" s="1"/>
    </row>
    <row r="865" spans="10:14" x14ac:dyDescent="0.25">
      <c r="J865" s="1"/>
      <c r="K865" s="1"/>
      <c r="L865" s="1"/>
      <c r="M865" s="1"/>
      <c r="N865" s="1"/>
    </row>
    <row r="866" spans="10:14" x14ac:dyDescent="0.25">
      <c r="J866" s="1"/>
      <c r="K866" s="1"/>
      <c r="L866" s="1"/>
      <c r="M866" s="1"/>
      <c r="N866" s="1"/>
    </row>
    <row r="867" spans="10:14" x14ac:dyDescent="0.25">
      <c r="J867" s="1"/>
      <c r="K867" s="1"/>
      <c r="L867" s="1"/>
      <c r="M867" s="1"/>
      <c r="N867" s="1"/>
    </row>
    <row r="868" spans="10:14" x14ac:dyDescent="0.25">
      <c r="J868" s="1"/>
      <c r="K868" s="1"/>
      <c r="L868" s="1"/>
      <c r="M868" s="1"/>
      <c r="N868" s="1"/>
    </row>
    <row r="869" spans="10:14" x14ac:dyDescent="0.25">
      <c r="J869" s="1"/>
      <c r="K869" s="1"/>
      <c r="L869" s="1"/>
      <c r="M869" s="1"/>
      <c r="N869" s="1"/>
    </row>
    <row r="870" spans="10:14" x14ac:dyDescent="0.25">
      <c r="J870" s="1"/>
      <c r="K870" s="1"/>
      <c r="L870" s="1"/>
      <c r="M870" s="1"/>
      <c r="N870" s="1"/>
    </row>
    <row r="871" spans="10:14" x14ac:dyDescent="0.25">
      <c r="J871" s="1"/>
      <c r="K871" s="1"/>
      <c r="L871" s="1"/>
      <c r="M871" s="1"/>
      <c r="N871" s="1"/>
    </row>
    <row r="872" spans="10:14" x14ac:dyDescent="0.25">
      <c r="J872" s="1"/>
      <c r="K872" s="1"/>
      <c r="L872" s="1"/>
      <c r="M872" s="1"/>
      <c r="N872" s="1"/>
    </row>
    <row r="873" spans="10:14" x14ac:dyDescent="0.25">
      <c r="J873" s="1"/>
      <c r="K873" s="1"/>
      <c r="L873" s="1"/>
      <c r="M873" s="1"/>
      <c r="N873" s="1"/>
    </row>
    <row r="874" spans="10:14" x14ac:dyDescent="0.25">
      <c r="J874" s="1"/>
      <c r="K874" s="1"/>
      <c r="L874" s="1"/>
      <c r="M874" s="1"/>
      <c r="N874" s="1"/>
    </row>
    <row r="875" spans="10:14" x14ac:dyDescent="0.25">
      <c r="J875" s="1"/>
      <c r="K875" s="1"/>
      <c r="L875" s="1"/>
      <c r="M875" s="1"/>
      <c r="N875" s="1"/>
    </row>
    <row r="876" spans="10:14" x14ac:dyDescent="0.25">
      <c r="J876" s="1"/>
      <c r="K876" s="1"/>
      <c r="L876" s="1"/>
      <c r="M876" s="1"/>
      <c r="N876" s="1"/>
    </row>
    <row r="877" spans="10:14" x14ac:dyDescent="0.25">
      <c r="J877" s="1"/>
      <c r="K877" s="1"/>
      <c r="L877" s="1"/>
      <c r="M877" s="1"/>
      <c r="N877" s="1"/>
    </row>
    <row r="878" spans="10:14" x14ac:dyDescent="0.25">
      <c r="J878" s="1"/>
      <c r="K878" s="1"/>
      <c r="L878" s="1"/>
      <c r="M878" s="1"/>
      <c r="N878" s="1"/>
    </row>
    <row r="879" spans="10:14" x14ac:dyDescent="0.25">
      <c r="J879" s="1"/>
      <c r="K879" s="1"/>
      <c r="L879" s="1"/>
      <c r="M879" s="1"/>
      <c r="N879" s="1"/>
    </row>
    <row r="880" spans="10:14" x14ac:dyDescent="0.25">
      <c r="J880" s="1"/>
      <c r="K880" s="1"/>
      <c r="L880" s="1"/>
      <c r="M880" s="1"/>
      <c r="N880" s="1"/>
    </row>
    <row r="881" spans="10:14" x14ac:dyDescent="0.25">
      <c r="J881" s="1"/>
      <c r="K881" s="1"/>
      <c r="L881" s="1"/>
      <c r="M881" s="1"/>
      <c r="N881" s="1"/>
    </row>
    <row r="882" spans="10:14" x14ac:dyDescent="0.25">
      <c r="J882" s="1"/>
      <c r="K882" s="1"/>
      <c r="L882" s="1"/>
      <c r="M882" s="1"/>
      <c r="N882" s="1"/>
    </row>
    <row r="883" spans="10:14" x14ac:dyDescent="0.25">
      <c r="J883" s="1"/>
      <c r="K883" s="1"/>
      <c r="L883" s="1"/>
      <c r="M883" s="1"/>
      <c r="N883" s="1"/>
    </row>
    <row r="884" spans="10:14" x14ac:dyDescent="0.25">
      <c r="J884" s="1"/>
      <c r="K884" s="1"/>
      <c r="L884" s="1"/>
      <c r="M884" s="1"/>
      <c r="N884" s="1"/>
    </row>
    <row r="885" spans="10:14" x14ac:dyDescent="0.25">
      <c r="J885" s="1"/>
      <c r="K885" s="1"/>
      <c r="L885" s="1"/>
      <c r="M885" s="1"/>
      <c r="N885" s="1"/>
    </row>
    <row r="886" spans="10:14" x14ac:dyDescent="0.25">
      <c r="J886" s="1"/>
      <c r="K886" s="1"/>
      <c r="L886" s="1"/>
      <c r="M886" s="1"/>
      <c r="N886" s="1"/>
    </row>
    <row r="887" spans="10:14" x14ac:dyDescent="0.25">
      <c r="J887" s="1"/>
      <c r="K887" s="1"/>
      <c r="L887" s="1"/>
      <c r="M887" s="1"/>
      <c r="N887" s="1"/>
    </row>
    <row r="888" spans="10:14" x14ac:dyDescent="0.25">
      <c r="J888" s="1"/>
      <c r="K888" s="1"/>
      <c r="L888" s="1"/>
      <c r="M888" s="1"/>
      <c r="N888" s="1"/>
    </row>
    <row r="889" spans="10:14" x14ac:dyDescent="0.25">
      <c r="J889" s="1"/>
      <c r="K889" s="1"/>
      <c r="L889" s="1"/>
      <c r="M889" s="1"/>
      <c r="N889" s="1"/>
    </row>
    <row r="890" spans="10:14" x14ac:dyDescent="0.25">
      <c r="J890" s="1"/>
      <c r="K890" s="1"/>
      <c r="L890" s="1"/>
      <c r="M890" s="1"/>
      <c r="N890" s="1"/>
    </row>
    <row r="891" spans="10:14" x14ac:dyDescent="0.25">
      <c r="J891" s="1"/>
      <c r="K891" s="1"/>
      <c r="L891" s="1"/>
      <c r="M891" s="1"/>
      <c r="N891" s="1"/>
    </row>
    <row r="892" spans="10:14" x14ac:dyDescent="0.25">
      <c r="J892" s="1"/>
      <c r="K892" s="1"/>
      <c r="L892" s="1"/>
      <c r="M892" s="1"/>
      <c r="N892" s="1"/>
    </row>
    <row r="893" spans="10:14" x14ac:dyDescent="0.25">
      <c r="J893" s="1"/>
      <c r="K893" s="1"/>
      <c r="L893" s="1"/>
      <c r="M893" s="1"/>
      <c r="N893" s="1"/>
    </row>
    <row r="894" spans="10:14" x14ac:dyDescent="0.25">
      <c r="J894" s="1"/>
      <c r="K894" s="1"/>
      <c r="L894" s="1"/>
      <c r="M894" s="1"/>
      <c r="N894" s="1"/>
    </row>
    <row r="895" spans="10:14" x14ac:dyDescent="0.25">
      <c r="J895" s="1"/>
      <c r="K895" s="1"/>
      <c r="L895" s="1"/>
      <c r="M895" s="1"/>
      <c r="N895" s="1"/>
    </row>
    <row r="896" spans="10:14" x14ac:dyDescent="0.25">
      <c r="J896" s="1"/>
      <c r="K896" s="1"/>
      <c r="L896" s="1"/>
      <c r="M896" s="1"/>
      <c r="N896" s="1"/>
    </row>
    <row r="897" spans="10:14" x14ac:dyDescent="0.25">
      <c r="J897" s="1"/>
      <c r="K897" s="1"/>
      <c r="L897" s="1"/>
      <c r="M897" s="1"/>
      <c r="N897" s="1"/>
    </row>
    <row r="898" spans="10:14" x14ac:dyDescent="0.25">
      <c r="J898" s="1"/>
      <c r="K898" s="1"/>
      <c r="L898" s="1"/>
      <c r="M898" s="1"/>
      <c r="N898" s="1"/>
    </row>
    <row r="899" spans="10:14" x14ac:dyDescent="0.25">
      <c r="J899" s="1"/>
      <c r="K899" s="1"/>
      <c r="L899" s="1"/>
      <c r="M899" s="1"/>
      <c r="N899" s="1"/>
    </row>
    <row r="900" spans="10:14" x14ac:dyDescent="0.25">
      <c r="J900" s="1"/>
      <c r="K900" s="1"/>
      <c r="L900" s="1"/>
      <c r="M900" s="1"/>
      <c r="N900" s="1"/>
    </row>
    <row r="901" spans="10:14" x14ac:dyDescent="0.25">
      <c r="J901" s="1"/>
      <c r="K901" s="1"/>
      <c r="L901" s="1"/>
      <c r="M901" s="1"/>
      <c r="N901" s="1"/>
    </row>
    <row r="902" spans="10:14" x14ac:dyDescent="0.25">
      <c r="J902" s="1"/>
      <c r="K902" s="1"/>
      <c r="L902" s="1"/>
      <c r="M902" s="1"/>
      <c r="N902" s="1"/>
    </row>
    <row r="903" spans="10:14" x14ac:dyDescent="0.25">
      <c r="J903" s="1"/>
      <c r="K903" s="1"/>
      <c r="L903" s="1"/>
      <c r="M903" s="1"/>
      <c r="N903" s="1"/>
    </row>
    <row r="904" spans="10:14" x14ac:dyDescent="0.25">
      <c r="J904" s="1"/>
      <c r="K904" s="1"/>
      <c r="L904" s="1"/>
      <c r="M904" s="1"/>
      <c r="N904" s="1"/>
    </row>
    <row r="905" spans="10:14" x14ac:dyDescent="0.25">
      <c r="J905" s="1"/>
      <c r="K905" s="1"/>
      <c r="L905" s="1"/>
      <c r="M905" s="1"/>
      <c r="N905" s="1"/>
    </row>
    <row r="906" spans="10:14" x14ac:dyDescent="0.25">
      <c r="J906" s="1"/>
      <c r="K906" s="1"/>
      <c r="L906" s="1"/>
      <c r="M906" s="1"/>
      <c r="N906" s="1"/>
    </row>
    <row r="907" spans="10:14" x14ac:dyDescent="0.25">
      <c r="J907" s="1"/>
      <c r="K907" s="1"/>
      <c r="L907" s="1"/>
      <c r="M907" s="1"/>
      <c r="N907" s="1"/>
    </row>
    <row r="908" spans="10:14" x14ac:dyDescent="0.25">
      <c r="J908" s="1"/>
      <c r="K908" s="1"/>
      <c r="L908" s="1"/>
      <c r="M908" s="1"/>
      <c r="N908" s="1"/>
    </row>
    <row r="909" spans="10:14" x14ac:dyDescent="0.25">
      <c r="J909" s="1"/>
      <c r="K909" s="1"/>
      <c r="L909" s="1"/>
      <c r="M909" s="1"/>
      <c r="N909" s="1"/>
    </row>
    <row r="910" spans="10:14" x14ac:dyDescent="0.25">
      <c r="J910" s="1"/>
      <c r="K910" s="1"/>
      <c r="L910" s="1"/>
      <c r="M910" s="1"/>
      <c r="N910" s="1"/>
    </row>
    <row r="911" spans="10:14" x14ac:dyDescent="0.25">
      <c r="J911" s="1"/>
      <c r="K911" s="1"/>
      <c r="L911" s="1"/>
      <c r="M911" s="1"/>
      <c r="N911" s="1"/>
    </row>
    <row r="912" spans="10:14" x14ac:dyDescent="0.25">
      <c r="J912" s="1"/>
      <c r="K912" s="1"/>
      <c r="L912" s="1"/>
      <c r="M912" s="1"/>
      <c r="N912" s="1"/>
    </row>
    <row r="913" spans="10:14" x14ac:dyDescent="0.25">
      <c r="J913" s="1"/>
      <c r="K913" s="1"/>
      <c r="L913" s="1"/>
      <c r="M913" s="1"/>
      <c r="N913" s="1"/>
    </row>
    <row r="914" spans="10:14" x14ac:dyDescent="0.25">
      <c r="J914" s="1"/>
      <c r="K914" s="1"/>
      <c r="L914" s="1"/>
      <c r="M914" s="1"/>
      <c r="N914" s="1"/>
    </row>
    <row r="915" spans="10:14" x14ac:dyDescent="0.25">
      <c r="J915" s="1"/>
      <c r="K915" s="1"/>
      <c r="L915" s="1"/>
      <c r="M915" s="1"/>
      <c r="N915" s="1"/>
    </row>
    <row r="916" spans="10:14" x14ac:dyDescent="0.25">
      <c r="J916" s="1"/>
      <c r="K916" s="1"/>
      <c r="L916" s="1"/>
      <c r="M916" s="1"/>
      <c r="N916" s="1"/>
    </row>
    <row r="917" spans="10:14" x14ac:dyDescent="0.25">
      <c r="J917" s="1"/>
      <c r="K917" s="1"/>
      <c r="L917" s="1"/>
      <c r="M917" s="1"/>
      <c r="N917" s="1"/>
    </row>
    <row r="918" spans="10:14" x14ac:dyDescent="0.25">
      <c r="J918" s="1"/>
      <c r="K918" s="1"/>
      <c r="L918" s="1"/>
      <c r="M918" s="1"/>
      <c r="N918" s="1"/>
    </row>
    <row r="919" spans="10:14" x14ac:dyDescent="0.25">
      <c r="J919" s="1"/>
      <c r="K919" s="1"/>
      <c r="L919" s="1"/>
      <c r="M919" s="1"/>
      <c r="N919" s="1"/>
    </row>
    <row r="920" spans="10:14" x14ac:dyDescent="0.25">
      <c r="J920" s="1"/>
      <c r="K920" s="1"/>
      <c r="L920" s="1"/>
      <c r="M920" s="1"/>
      <c r="N920" s="1"/>
    </row>
    <row r="921" spans="10:14" x14ac:dyDescent="0.25">
      <c r="J921" s="1"/>
      <c r="K921" s="1"/>
      <c r="L921" s="1"/>
      <c r="M921" s="1"/>
      <c r="N921" s="1"/>
    </row>
    <row r="922" spans="10:14" x14ac:dyDescent="0.25">
      <c r="J922" s="1"/>
      <c r="K922" s="1"/>
      <c r="L922" s="1"/>
      <c r="M922" s="1"/>
      <c r="N922" s="1"/>
    </row>
    <row r="923" spans="10:14" x14ac:dyDescent="0.25">
      <c r="J923" s="1"/>
      <c r="K923" s="1"/>
      <c r="L923" s="1"/>
      <c r="M923" s="1"/>
      <c r="N923" s="1"/>
    </row>
    <row r="924" spans="10:14" x14ac:dyDescent="0.25">
      <c r="J924" s="1"/>
      <c r="K924" s="1"/>
      <c r="L924" s="1"/>
      <c r="M924" s="1"/>
      <c r="N924" s="1"/>
    </row>
    <row r="925" spans="10:14" x14ac:dyDescent="0.25">
      <c r="J925" s="1"/>
      <c r="K925" s="1"/>
      <c r="L925" s="1"/>
      <c r="M925" s="1"/>
      <c r="N925" s="1"/>
    </row>
    <row r="926" spans="10:14" x14ac:dyDescent="0.25">
      <c r="J926" s="1"/>
      <c r="K926" s="1"/>
      <c r="L926" s="1"/>
      <c r="M926" s="1"/>
      <c r="N926" s="1"/>
    </row>
    <row r="927" spans="10:14" x14ac:dyDescent="0.25">
      <c r="J927" s="1"/>
      <c r="K927" s="1"/>
      <c r="L927" s="1"/>
      <c r="M927" s="1"/>
      <c r="N927" s="1"/>
    </row>
    <row r="928" spans="10:14" x14ac:dyDescent="0.25">
      <c r="J928" s="1"/>
      <c r="K928" s="1"/>
      <c r="L928" s="1"/>
      <c r="M928" s="1"/>
      <c r="N928" s="1"/>
    </row>
    <row r="929" spans="10:14" x14ac:dyDescent="0.25">
      <c r="J929" s="1"/>
      <c r="K929" s="1"/>
      <c r="L929" s="1"/>
      <c r="M929" s="1"/>
      <c r="N929" s="1"/>
    </row>
    <row r="930" spans="10:14" x14ac:dyDescent="0.25">
      <c r="J930" s="1"/>
      <c r="K930" s="1"/>
      <c r="L930" s="1"/>
      <c r="M930" s="1"/>
      <c r="N930" s="1"/>
    </row>
    <row r="931" spans="10:14" x14ac:dyDescent="0.25">
      <c r="J931" s="1"/>
      <c r="K931" s="1"/>
      <c r="L931" s="1"/>
      <c r="M931" s="1"/>
      <c r="N931" s="1"/>
    </row>
    <row r="932" spans="10:14" x14ac:dyDescent="0.25">
      <c r="J932" s="1"/>
      <c r="K932" s="1"/>
      <c r="L932" s="1"/>
      <c r="M932" s="1"/>
      <c r="N932" s="1"/>
    </row>
    <row r="933" spans="10:14" x14ac:dyDescent="0.25">
      <c r="J933" s="1"/>
      <c r="K933" s="1"/>
      <c r="L933" s="1"/>
      <c r="M933" s="1"/>
      <c r="N933" s="1"/>
    </row>
    <row r="934" spans="10:14" x14ac:dyDescent="0.25">
      <c r="J934" s="1"/>
      <c r="K934" s="1"/>
      <c r="L934" s="1"/>
      <c r="M934" s="1"/>
      <c r="N934" s="1"/>
    </row>
    <row r="935" spans="10:14" x14ac:dyDescent="0.25">
      <c r="J935" s="1"/>
      <c r="K935" s="1"/>
      <c r="L935" s="1"/>
      <c r="M935" s="1"/>
      <c r="N935" s="1"/>
    </row>
    <row r="936" spans="10:14" x14ac:dyDescent="0.25">
      <c r="J936" s="1"/>
      <c r="K936" s="1"/>
      <c r="L936" s="1"/>
      <c r="M936" s="1"/>
      <c r="N936" s="1"/>
    </row>
    <row r="937" spans="10:14" x14ac:dyDescent="0.25">
      <c r="J937" s="1"/>
      <c r="K937" s="1"/>
      <c r="L937" s="1"/>
      <c r="M937" s="1"/>
      <c r="N937" s="1"/>
    </row>
    <row r="938" spans="10:14" x14ac:dyDescent="0.25">
      <c r="J938" s="1"/>
      <c r="K938" s="1"/>
      <c r="L938" s="1"/>
      <c r="M938" s="1"/>
      <c r="N938" s="1"/>
    </row>
    <row r="939" spans="10:14" x14ac:dyDescent="0.25">
      <c r="J939" s="1"/>
      <c r="K939" s="1"/>
      <c r="L939" s="1"/>
      <c r="M939" s="1"/>
      <c r="N939" s="1"/>
    </row>
    <row r="940" spans="10:14" x14ac:dyDescent="0.25">
      <c r="J940" s="1"/>
      <c r="K940" s="1"/>
      <c r="L940" s="1"/>
      <c r="M940" s="1"/>
      <c r="N940" s="1"/>
    </row>
    <row r="941" spans="10:14" x14ac:dyDescent="0.25">
      <c r="J941" s="1"/>
      <c r="K941" s="1"/>
      <c r="L941" s="1"/>
      <c r="M941" s="1"/>
      <c r="N941" s="1"/>
    </row>
    <row r="942" spans="10:14" x14ac:dyDescent="0.25">
      <c r="J942" s="1"/>
      <c r="K942" s="1"/>
      <c r="L942" s="1"/>
      <c r="M942" s="1"/>
      <c r="N942" s="1"/>
    </row>
    <row r="943" spans="10:14" x14ac:dyDescent="0.25">
      <c r="J943" s="1"/>
      <c r="K943" s="1"/>
      <c r="L943" s="1"/>
      <c r="M943" s="1"/>
      <c r="N943" s="1"/>
    </row>
    <row r="944" spans="10:14" x14ac:dyDescent="0.25">
      <c r="J944" s="1"/>
      <c r="K944" s="1"/>
      <c r="L944" s="1"/>
      <c r="M944" s="1"/>
      <c r="N944" s="1"/>
    </row>
    <row r="945" spans="10:14" x14ac:dyDescent="0.25">
      <c r="J945" s="1"/>
      <c r="K945" s="1"/>
      <c r="L945" s="1"/>
      <c r="M945" s="1"/>
      <c r="N945" s="1"/>
    </row>
    <row r="946" spans="10:14" x14ac:dyDescent="0.25">
      <c r="J946" s="1"/>
      <c r="K946" s="1"/>
      <c r="L946" s="1"/>
      <c r="M946" s="1"/>
      <c r="N946" s="1"/>
    </row>
    <row r="947" spans="10:14" x14ac:dyDescent="0.25">
      <c r="J947" s="1"/>
      <c r="K947" s="1"/>
      <c r="L947" s="1"/>
      <c r="M947" s="1"/>
      <c r="N947" s="1"/>
    </row>
    <row r="948" spans="10:14" x14ac:dyDescent="0.25">
      <c r="J948" s="1"/>
      <c r="K948" s="1"/>
      <c r="L948" s="1"/>
      <c r="M948" s="1"/>
      <c r="N948" s="1"/>
    </row>
    <row r="949" spans="10:14" x14ac:dyDescent="0.25">
      <c r="J949" s="1"/>
      <c r="K949" s="1"/>
      <c r="L949" s="1"/>
      <c r="M949" s="1"/>
      <c r="N949" s="1"/>
    </row>
    <row r="950" spans="10:14" x14ac:dyDescent="0.25">
      <c r="J950" s="1"/>
      <c r="K950" s="1"/>
      <c r="L950" s="1"/>
      <c r="M950" s="1"/>
      <c r="N950" s="1"/>
    </row>
    <row r="951" spans="10:14" x14ac:dyDescent="0.25">
      <c r="J951" s="1"/>
      <c r="K951" s="1"/>
      <c r="L951" s="1"/>
      <c r="M951" s="1"/>
      <c r="N951" s="1"/>
    </row>
    <row r="952" spans="10:14" x14ac:dyDescent="0.25">
      <c r="J952" s="1"/>
      <c r="K952" s="1"/>
      <c r="L952" s="1"/>
      <c r="M952" s="1"/>
      <c r="N952" s="1"/>
    </row>
    <row r="953" spans="10:14" x14ac:dyDescent="0.25">
      <c r="J953" s="1"/>
      <c r="K953" s="1"/>
      <c r="L953" s="1"/>
      <c r="M953" s="1"/>
      <c r="N953" s="1"/>
    </row>
    <row r="954" spans="10:14" x14ac:dyDescent="0.25">
      <c r="J954" s="1"/>
      <c r="K954" s="1"/>
      <c r="L954" s="1"/>
      <c r="M954" s="1"/>
      <c r="N954" s="1"/>
    </row>
    <row r="955" spans="10:14" x14ac:dyDescent="0.25">
      <c r="J955" s="1"/>
      <c r="K955" s="1"/>
      <c r="L955" s="1"/>
      <c r="M955" s="1"/>
      <c r="N955" s="1"/>
    </row>
    <row r="956" spans="10:14" x14ac:dyDescent="0.25">
      <c r="J956" s="1"/>
      <c r="K956" s="1"/>
      <c r="L956" s="1"/>
      <c r="M956" s="1"/>
      <c r="N956" s="1"/>
    </row>
    <row r="957" spans="10:14" x14ac:dyDescent="0.25">
      <c r="J957" s="1"/>
      <c r="K957" s="1"/>
      <c r="L957" s="1"/>
      <c r="M957" s="1"/>
      <c r="N957" s="1"/>
    </row>
    <row r="958" spans="10:14" x14ac:dyDescent="0.25">
      <c r="J958" s="1"/>
      <c r="K958" s="1"/>
      <c r="L958" s="1"/>
      <c r="M958" s="1"/>
      <c r="N958" s="1"/>
    </row>
    <row r="959" spans="10:14" x14ac:dyDescent="0.25">
      <c r="J959" s="1"/>
      <c r="K959" s="1"/>
      <c r="L959" s="1"/>
      <c r="M959" s="1"/>
      <c r="N959" s="1"/>
    </row>
    <row r="960" spans="10:14" x14ac:dyDescent="0.25">
      <c r="J960" s="1"/>
      <c r="K960" s="1"/>
      <c r="L960" s="1"/>
      <c r="M960" s="1"/>
      <c r="N960" s="1"/>
    </row>
    <row r="961" spans="10:14" x14ac:dyDescent="0.25">
      <c r="J961" s="1"/>
      <c r="K961" s="1"/>
      <c r="L961" s="1"/>
      <c r="M961" s="1"/>
      <c r="N961" s="1"/>
    </row>
    <row r="962" spans="10:14" x14ac:dyDescent="0.25">
      <c r="J962" s="1"/>
      <c r="K962" s="1"/>
      <c r="L962" s="1"/>
      <c r="M962" s="1"/>
      <c r="N962" s="1"/>
    </row>
    <row r="963" spans="10:14" x14ac:dyDescent="0.25">
      <c r="J963" s="1"/>
      <c r="K963" s="1"/>
      <c r="L963" s="1"/>
      <c r="M963" s="1"/>
      <c r="N963" s="1"/>
    </row>
    <row r="964" spans="10:14" x14ac:dyDescent="0.25">
      <c r="J964" s="1"/>
      <c r="K964" s="1"/>
      <c r="L964" s="1"/>
      <c r="M964" s="1"/>
      <c r="N964" s="1"/>
    </row>
    <row r="965" spans="10:14" x14ac:dyDescent="0.25">
      <c r="J965" s="1"/>
      <c r="K965" s="1"/>
      <c r="L965" s="1"/>
      <c r="M965" s="1"/>
      <c r="N965" s="1"/>
    </row>
    <row r="966" spans="10:14" x14ac:dyDescent="0.25">
      <c r="J966" s="1"/>
      <c r="K966" s="1"/>
      <c r="L966" s="1"/>
      <c r="M966" s="1"/>
      <c r="N966" s="1"/>
    </row>
    <row r="967" spans="10:14" x14ac:dyDescent="0.25">
      <c r="J967" s="1"/>
      <c r="K967" s="1"/>
      <c r="L967" s="1"/>
      <c r="M967" s="1"/>
      <c r="N967" s="1"/>
    </row>
    <row r="968" spans="10:14" x14ac:dyDescent="0.25">
      <c r="J968" s="1"/>
      <c r="K968" s="1"/>
      <c r="L968" s="1"/>
      <c r="M968" s="1"/>
      <c r="N968" s="1"/>
    </row>
    <row r="969" spans="10:14" x14ac:dyDescent="0.25">
      <c r="J969" s="1"/>
      <c r="K969" s="1"/>
      <c r="L969" s="1"/>
      <c r="M969" s="1"/>
      <c r="N969" s="1"/>
    </row>
    <row r="970" spans="10:14" x14ac:dyDescent="0.25">
      <c r="J970" s="1"/>
      <c r="K970" s="1"/>
      <c r="L970" s="1"/>
      <c r="M970" s="1"/>
      <c r="N970" s="1"/>
    </row>
    <row r="971" spans="10:14" x14ac:dyDescent="0.25">
      <c r="J971" s="1"/>
      <c r="K971" s="1"/>
      <c r="L971" s="1"/>
      <c r="M971" s="1"/>
      <c r="N971" s="1"/>
    </row>
    <row r="972" spans="10:14" x14ac:dyDescent="0.25">
      <c r="J972" s="1"/>
      <c r="K972" s="1"/>
      <c r="L972" s="1"/>
      <c r="M972" s="1"/>
      <c r="N972" s="1"/>
    </row>
    <row r="973" spans="10:14" x14ac:dyDescent="0.25">
      <c r="J973" s="1"/>
      <c r="K973" s="1"/>
      <c r="L973" s="1"/>
      <c r="M973" s="1"/>
      <c r="N973" s="1"/>
    </row>
    <row r="974" spans="10:14" x14ac:dyDescent="0.25">
      <c r="J974" s="1"/>
      <c r="K974" s="1"/>
      <c r="L974" s="1"/>
      <c r="M974" s="1"/>
      <c r="N974" s="1"/>
    </row>
    <row r="975" spans="10:14" x14ac:dyDescent="0.25">
      <c r="J975" s="1"/>
      <c r="K975" s="1"/>
      <c r="L975" s="1"/>
      <c r="M975" s="1"/>
      <c r="N975" s="1"/>
    </row>
    <row r="976" spans="10:14" x14ac:dyDescent="0.25">
      <c r="J976" s="1"/>
      <c r="K976" s="1"/>
      <c r="L976" s="1"/>
      <c r="M976" s="1"/>
      <c r="N976" s="1"/>
    </row>
    <row r="977" spans="10:14" x14ac:dyDescent="0.25">
      <c r="J977" s="1"/>
      <c r="K977" s="1"/>
      <c r="L977" s="1"/>
      <c r="M977" s="1"/>
      <c r="N977" s="1"/>
    </row>
    <row r="978" spans="10:14" x14ac:dyDescent="0.25">
      <c r="J978" s="1"/>
      <c r="K978" s="1"/>
      <c r="L978" s="1"/>
      <c r="M978" s="1"/>
      <c r="N978" s="1"/>
    </row>
    <row r="979" spans="10:14" x14ac:dyDescent="0.25">
      <c r="J979" s="1"/>
      <c r="K979" s="1"/>
      <c r="L979" s="1"/>
      <c r="M979" s="1"/>
      <c r="N979" s="1"/>
    </row>
    <row r="980" spans="10:14" x14ac:dyDescent="0.25">
      <c r="J980" s="1"/>
      <c r="K980" s="1"/>
      <c r="L980" s="1"/>
      <c r="M980" s="1"/>
      <c r="N980" s="1"/>
    </row>
    <row r="981" spans="10:14" x14ac:dyDescent="0.25">
      <c r="J981" s="1"/>
      <c r="K981" s="1"/>
      <c r="L981" s="1"/>
      <c r="M981" s="1"/>
      <c r="N981" s="1"/>
    </row>
    <row r="982" spans="10:14" x14ac:dyDescent="0.25">
      <c r="J982" s="1"/>
      <c r="K982" s="1"/>
      <c r="L982" s="1"/>
      <c r="M982" s="1"/>
      <c r="N982" s="1"/>
    </row>
    <row r="983" spans="10:14" x14ac:dyDescent="0.25">
      <c r="J983" s="1"/>
      <c r="K983" s="1"/>
      <c r="L983" s="1"/>
      <c r="M983" s="1"/>
      <c r="N983" s="1"/>
    </row>
    <row r="984" spans="10:14" x14ac:dyDescent="0.25">
      <c r="J984" s="1"/>
      <c r="K984" s="1"/>
      <c r="L984" s="1"/>
      <c r="M984" s="1"/>
      <c r="N984" s="1"/>
    </row>
    <row r="985" spans="10:14" x14ac:dyDescent="0.25">
      <c r="J985" s="1"/>
      <c r="K985" s="1"/>
      <c r="L985" s="1"/>
      <c r="M985" s="1"/>
      <c r="N985" s="1"/>
    </row>
    <row r="986" spans="10:14" x14ac:dyDescent="0.25">
      <c r="J986" s="1"/>
      <c r="K986" s="1"/>
      <c r="L986" s="1"/>
      <c r="M986" s="1"/>
      <c r="N986" s="1"/>
    </row>
    <row r="987" spans="10:14" x14ac:dyDescent="0.25">
      <c r="J987" s="1"/>
      <c r="K987" s="1"/>
      <c r="L987" s="1"/>
      <c r="M987" s="1"/>
      <c r="N987" s="1"/>
    </row>
    <row r="988" spans="10:14" x14ac:dyDescent="0.25">
      <c r="J988" s="1"/>
      <c r="K988" s="1"/>
      <c r="L988" s="1"/>
      <c r="M988" s="1"/>
      <c r="N988" s="1"/>
    </row>
    <row r="989" spans="10:14" x14ac:dyDescent="0.25">
      <c r="J989" s="1"/>
      <c r="K989" s="1"/>
      <c r="L989" s="1"/>
      <c r="M989" s="1"/>
      <c r="N989" s="1"/>
    </row>
    <row r="990" spans="10:14" x14ac:dyDescent="0.25">
      <c r="J990" s="1"/>
      <c r="K990" s="1"/>
      <c r="L990" s="1"/>
      <c r="M990" s="1"/>
      <c r="N990" s="1"/>
    </row>
    <row r="991" spans="10:14" x14ac:dyDescent="0.25">
      <c r="J991" s="1"/>
      <c r="K991" s="1"/>
      <c r="L991" s="1"/>
      <c r="M991" s="1"/>
      <c r="N991" s="1"/>
    </row>
    <row r="992" spans="10:14" x14ac:dyDescent="0.25">
      <c r="J992" s="1"/>
      <c r="K992" s="1"/>
      <c r="L992" s="1"/>
      <c r="M992" s="1"/>
      <c r="N992" s="1"/>
    </row>
    <row r="993" spans="10:14" x14ac:dyDescent="0.25">
      <c r="J993" s="1"/>
      <c r="K993" s="1"/>
      <c r="L993" s="1"/>
      <c r="M993" s="1"/>
      <c r="N993" s="1"/>
    </row>
    <row r="994" spans="10:14" x14ac:dyDescent="0.25">
      <c r="J994" s="1"/>
      <c r="K994" s="1"/>
      <c r="L994" s="1"/>
      <c r="M994" s="1"/>
      <c r="N994" s="1"/>
    </row>
    <row r="995" spans="10:14" x14ac:dyDescent="0.25">
      <c r="J995" s="1"/>
      <c r="K995" s="1"/>
      <c r="L995" s="1"/>
      <c r="M995" s="1"/>
      <c r="N995" s="1"/>
    </row>
    <row r="996" spans="10:14" x14ac:dyDescent="0.25">
      <c r="J996" s="1"/>
      <c r="K996" s="1"/>
      <c r="L996" s="1"/>
      <c r="M996" s="1"/>
      <c r="N996" s="1"/>
    </row>
    <row r="997" spans="10:14" x14ac:dyDescent="0.25">
      <c r="J997" s="1"/>
      <c r="K997" s="1"/>
      <c r="L997" s="1"/>
      <c r="M997" s="1"/>
      <c r="N997" s="1"/>
    </row>
    <row r="998" spans="10:14" x14ac:dyDescent="0.25">
      <c r="J998" s="1"/>
      <c r="K998" s="1"/>
      <c r="L998" s="1"/>
      <c r="M998" s="1"/>
      <c r="N998" s="1"/>
    </row>
    <row r="999" spans="10:14" x14ac:dyDescent="0.25">
      <c r="J999" s="1"/>
      <c r="K999" s="1"/>
      <c r="L999" s="1"/>
      <c r="M999" s="1"/>
      <c r="N999" s="1"/>
    </row>
    <row r="1000" spans="10:14" x14ac:dyDescent="0.25">
      <c r="J1000" s="1"/>
      <c r="K1000" s="1"/>
      <c r="L1000" s="1"/>
      <c r="M1000" s="1"/>
      <c r="N1000" s="1"/>
    </row>
    <row r="1001" spans="10:14" x14ac:dyDescent="0.25">
      <c r="J1001" s="1"/>
      <c r="K1001" s="1"/>
      <c r="L1001" s="1"/>
      <c r="M1001" s="1"/>
      <c r="N1001" s="1"/>
    </row>
  </sheetData>
  <conditionalFormatting sqref="I1:M2">
    <cfRule type="cellIs" dxfId="5" priority="1" operator="equal">
      <formula>"TRUE"</formula>
    </cfRule>
    <cfRule type="cellIs" dxfId="4" priority="2" operator="equal">
      <formula>"FALSE"</formula>
    </cfRule>
  </conditionalFormatting>
  <conditionalFormatting sqref="J3:N1000">
    <cfRule type="cellIs" dxfId="3" priority="3" operator="equal">
      <formula>"TRUE"</formula>
    </cfRule>
    <cfRule type="cellIs" dxfId="2" priority="4" operator="equal">
      <formula>"FALSE"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M1001"/>
  <sheetViews>
    <sheetView tabSelected="1" workbookViewId="0">
      <selection activeCell="C4" sqref="C4"/>
    </sheetView>
  </sheetViews>
  <sheetFormatPr defaultColWidth="12.6640625" defaultRowHeight="15.75" customHeight="1" x14ac:dyDescent="0.25"/>
  <cols>
    <col min="1" max="2" width="20.77734375" style="3" customWidth="1"/>
    <col min="3" max="5" width="50.77734375" style="3" customWidth="1"/>
    <col min="6" max="16384" width="12.6640625" style="3"/>
  </cols>
  <sheetData>
    <row r="1" spans="1:13" ht="13.2" x14ac:dyDescent="0.25">
      <c r="A1" s="1" t="s">
        <v>467</v>
      </c>
      <c r="B1" s="1" t="s">
        <v>468</v>
      </c>
      <c r="C1" s="1" t="s">
        <v>469</v>
      </c>
      <c r="D1" s="1"/>
      <c r="E1" s="1"/>
      <c r="F1" s="1"/>
      <c r="G1" s="1"/>
      <c r="H1" s="1"/>
      <c r="I1" s="1"/>
      <c r="J1" s="1"/>
      <c r="K1" s="1"/>
      <c r="L1" s="1"/>
      <c r="M1" s="1"/>
    </row>
    <row r="2" spans="1:13" ht="26.4" x14ac:dyDescent="0.25">
      <c r="A2" s="1" t="s">
        <v>0</v>
      </c>
      <c r="B2" s="1" t="s">
        <v>1</v>
      </c>
      <c r="C2" s="1" t="s">
        <v>407</v>
      </c>
      <c r="D2" s="1"/>
      <c r="E2" s="1"/>
      <c r="F2" s="1"/>
      <c r="G2" s="1"/>
      <c r="H2" s="1"/>
      <c r="I2" s="1"/>
      <c r="J2" s="1"/>
      <c r="K2" s="1"/>
      <c r="L2" s="1"/>
      <c r="M2" s="1"/>
    </row>
    <row r="3" spans="1:13" ht="15.75" customHeight="1" x14ac:dyDescent="0.25">
      <c r="I3" s="1"/>
      <c r="J3" s="1"/>
      <c r="K3" s="1"/>
      <c r="L3" s="1"/>
      <c r="M3" s="1"/>
    </row>
    <row r="4" spans="1:13" ht="15.75" customHeight="1" x14ac:dyDescent="0.25">
      <c r="I4" s="1"/>
    </row>
    <row r="5" spans="1:13" ht="26.4" customHeight="1" x14ac:dyDescent="0.25">
      <c r="A5" s="1" t="s">
        <v>3</v>
      </c>
      <c r="B5" s="1" t="s">
        <v>4</v>
      </c>
      <c r="C5" s="1" t="s">
        <v>5</v>
      </c>
      <c r="D5" s="1" t="s">
        <v>6</v>
      </c>
      <c r="E5" s="1" t="s">
        <v>7</v>
      </c>
      <c r="I5" s="1"/>
      <c r="J5" s="1"/>
      <c r="K5" s="1"/>
      <c r="L5" s="1"/>
      <c r="M5" s="1"/>
    </row>
    <row r="6" spans="1:13" ht="15.75" customHeight="1" x14ac:dyDescent="0.25">
      <c r="A6" s="1" t="s">
        <v>8</v>
      </c>
      <c r="B6" s="4" t="s">
        <v>9</v>
      </c>
      <c r="C6" s="1" t="s">
        <v>10</v>
      </c>
      <c r="D6" s="1" t="s">
        <v>11</v>
      </c>
      <c r="E6" s="1" t="s">
        <v>11</v>
      </c>
      <c r="I6" s="1"/>
      <c r="J6" s="1"/>
      <c r="K6" s="1"/>
      <c r="L6" s="1"/>
      <c r="M6" s="1"/>
    </row>
    <row r="7" spans="1:13" ht="39.6" x14ac:dyDescent="0.25">
      <c r="A7" s="1" t="s">
        <v>12</v>
      </c>
      <c r="B7" s="1" t="s">
        <v>69</v>
      </c>
      <c r="C7" s="1" t="s">
        <v>407</v>
      </c>
      <c r="D7" s="3" t="s">
        <v>11</v>
      </c>
      <c r="E7" s="3" t="s">
        <v>552</v>
      </c>
      <c r="I7" s="1"/>
      <c r="J7" s="1"/>
      <c r="K7" s="1"/>
      <c r="L7" s="1"/>
      <c r="M7" s="1"/>
    </row>
    <row r="8" spans="1:13" ht="52.8" x14ac:dyDescent="0.25">
      <c r="A8" s="1" t="s">
        <v>12</v>
      </c>
      <c r="B8" s="1" t="s">
        <v>13</v>
      </c>
      <c r="C8" s="1" t="s">
        <v>14</v>
      </c>
      <c r="D8" s="3" t="s">
        <v>408</v>
      </c>
      <c r="E8" s="3" t="s">
        <v>553</v>
      </c>
      <c r="I8" s="1"/>
      <c r="J8" s="1"/>
      <c r="K8" s="1"/>
      <c r="L8" s="1"/>
      <c r="M8" s="1"/>
    </row>
    <row r="9" spans="1:13" ht="15.75" customHeight="1" x14ac:dyDescent="0.25">
      <c r="A9" s="1" t="s">
        <v>12</v>
      </c>
      <c r="B9" s="1" t="s">
        <v>16</v>
      </c>
      <c r="C9" s="1" t="s">
        <v>409</v>
      </c>
      <c r="D9" s="1" t="s">
        <v>409</v>
      </c>
      <c r="E9" s="1" t="s">
        <v>409</v>
      </c>
      <c r="I9" s="1"/>
      <c r="J9" s="1"/>
      <c r="K9" s="1"/>
      <c r="L9" s="1"/>
      <c r="M9" s="1"/>
    </row>
    <row r="10" spans="1:13" ht="15.75" customHeight="1" x14ac:dyDescent="0.25">
      <c r="A10" s="1" t="s">
        <v>12</v>
      </c>
      <c r="B10" s="1" t="s">
        <v>410</v>
      </c>
      <c r="C10" s="1" t="s">
        <v>411</v>
      </c>
      <c r="D10" s="1" t="s">
        <v>412</v>
      </c>
      <c r="E10" s="1" t="s">
        <v>118</v>
      </c>
      <c r="I10" s="1"/>
      <c r="J10" s="1"/>
      <c r="K10" s="1"/>
      <c r="L10" s="1"/>
      <c r="M10" s="1"/>
    </row>
    <row r="11" spans="1:13" ht="15.75" customHeight="1" x14ac:dyDescent="0.25">
      <c r="A11" s="1" t="s">
        <v>12</v>
      </c>
      <c r="B11" s="1" t="s">
        <v>18</v>
      </c>
      <c r="C11" s="1" t="s">
        <v>413</v>
      </c>
      <c r="D11" s="1" t="s">
        <v>413</v>
      </c>
      <c r="E11" s="1" t="s">
        <v>413</v>
      </c>
      <c r="I11" s="1"/>
      <c r="J11" s="1"/>
      <c r="K11" s="1"/>
      <c r="L11" s="1"/>
      <c r="M11" s="1"/>
    </row>
    <row r="12" spans="1:13" ht="409.6" x14ac:dyDescent="0.25">
      <c r="A12" s="1" t="s">
        <v>12</v>
      </c>
      <c r="B12" s="1" t="s">
        <v>414</v>
      </c>
      <c r="C12" s="1" t="s">
        <v>415</v>
      </c>
      <c r="D12" s="3" t="s">
        <v>416</v>
      </c>
      <c r="E12" s="3" t="s">
        <v>546</v>
      </c>
      <c r="I12" s="1"/>
      <c r="J12" s="1"/>
      <c r="K12" s="1"/>
      <c r="L12" s="1"/>
      <c r="M12" s="1"/>
    </row>
    <row r="13" spans="1:13" ht="409.6" x14ac:dyDescent="0.25">
      <c r="A13" s="1" t="s">
        <v>12</v>
      </c>
      <c r="B13" s="1" t="s">
        <v>417</v>
      </c>
      <c r="C13" s="1" t="s">
        <v>418</v>
      </c>
      <c r="D13" s="3" t="s">
        <v>419</v>
      </c>
      <c r="E13" s="3" t="s">
        <v>547</v>
      </c>
      <c r="I13" s="1"/>
      <c r="J13" s="1"/>
      <c r="K13" s="1"/>
      <c r="L13" s="1"/>
      <c r="M13" s="1"/>
    </row>
    <row r="14" spans="1:13" ht="132" x14ac:dyDescent="0.25">
      <c r="A14" s="1" t="s">
        <v>12</v>
      </c>
      <c r="B14" s="1" t="s">
        <v>420</v>
      </c>
      <c r="C14" s="1" t="s">
        <v>421</v>
      </c>
      <c r="D14" s="3" t="s">
        <v>11</v>
      </c>
      <c r="E14" s="3" t="s">
        <v>548</v>
      </c>
      <c r="I14" s="1"/>
      <c r="J14" s="1"/>
      <c r="K14" s="1"/>
      <c r="L14" s="1"/>
      <c r="M14" s="1"/>
    </row>
    <row r="15" spans="1:13" ht="66" x14ac:dyDescent="0.25">
      <c r="A15" s="1" t="s">
        <v>12</v>
      </c>
      <c r="B15" s="1" t="s">
        <v>422</v>
      </c>
      <c r="C15" s="3" t="s">
        <v>554</v>
      </c>
      <c r="D15" s="1" t="s">
        <v>11</v>
      </c>
      <c r="E15" s="1" t="s">
        <v>11</v>
      </c>
      <c r="I15" s="1"/>
      <c r="J15" s="1"/>
      <c r="K15" s="1"/>
      <c r="L15" s="1"/>
      <c r="M15" s="1"/>
    </row>
    <row r="16" spans="1:13" ht="409.6" x14ac:dyDescent="0.25">
      <c r="A16" s="1" t="s">
        <v>12</v>
      </c>
      <c r="B16" s="1" t="s">
        <v>423</v>
      </c>
      <c r="C16" s="1" t="s">
        <v>424</v>
      </c>
      <c r="D16" s="3" t="s">
        <v>425</v>
      </c>
      <c r="E16" s="3" t="s">
        <v>555</v>
      </c>
      <c r="I16" s="1"/>
      <c r="J16" s="1"/>
      <c r="K16" s="1"/>
      <c r="L16" s="1"/>
      <c r="M16" s="1"/>
    </row>
    <row r="17" spans="1:13" ht="409.6" x14ac:dyDescent="0.25">
      <c r="A17" s="1" t="s">
        <v>12</v>
      </c>
      <c r="B17" s="1" t="s">
        <v>426</v>
      </c>
      <c r="C17" s="1" t="s">
        <v>427</v>
      </c>
      <c r="D17" s="3" t="s">
        <v>428</v>
      </c>
      <c r="E17" s="3" t="s">
        <v>556</v>
      </c>
      <c r="I17" s="1"/>
      <c r="J17" s="1"/>
      <c r="K17" s="1"/>
      <c r="L17" s="1"/>
      <c r="M17" s="1"/>
    </row>
    <row r="18" spans="1:13" ht="79.2" x14ac:dyDescent="0.25">
      <c r="A18" s="1" t="s">
        <v>12</v>
      </c>
      <c r="B18" s="1" t="s">
        <v>429</v>
      </c>
      <c r="C18" s="1" t="s">
        <v>430</v>
      </c>
      <c r="D18" s="3" t="s">
        <v>431</v>
      </c>
      <c r="E18" s="3" t="s">
        <v>557</v>
      </c>
      <c r="I18" s="1"/>
      <c r="J18" s="1"/>
      <c r="K18" s="1"/>
      <c r="L18" s="1"/>
      <c r="M18" s="1"/>
    </row>
    <row r="19" spans="1:13" ht="158.4" x14ac:dyDescent="0.25">
      <c r="A19" s="1" t="s">
        <v>12</v>
      </c>
      <c r="B19" s="1" t="s">
        <v>23</v>
      </c>
      <c r="C19" s="1">
        <v>1890</v>
      </c>
      <c r="D19" s="3" t="s">
        <v>432</v>
      </c>
      <c r="E19" s="3" t="s">
        <v>557</v>
      </c>
      <c r="I19" s="1"/>
      <c r="J19" s="1"/>
      <c r="K19" s="1"/>
      <c r="L19" s="1"/>
      <c r="M19" s="1"/>
    </row>
    <row r="20" spans="1:13" ht="237.6" x14ac:dyDescent="0.25">
      <c r="A20" s="1" t="s">
        <v>12</v>
      </c>
      <c r="B20" s="1" t="s">
        <v>433</v>
      </c>
      <c r="C20" s="1" t="s">
        <v>170</v>
      </c>
      <c r="D20" s="3" t="s">
        <v>434</v>
      </c>
      <c r="E20" s="3" t="s">
        <v>558</v>
      </c>
      <c r="I20" s="1"/>
      <c r="J20" s="1"/>
      <c r="K20" s="1"/>
      <c r="L20" s="1"/>
      <c r="M20" s="1"/>
    </row>
    <row r="21" spans="1:13" ht="356.4" x14ac:dyDescent="0.25">
      <c r="A21" s="1" t="s">
        <v>12</v>
      </c>
      <c r="B21" s="1" t="s">
        <v>435</v>
      </c>
      <c r="C21" s="1" t="s">
        <v>436</v>
      </c>
      <c r="D21" s="3" t="s">
        <v>437</v>
      </c>
      <c r="E21" s="3" t="s">
        <v>559</v>
      </c>
      <c r="I21" s="1"/>
      <c r="J21" s="1"/>
      <c r="K21" s="1"/>
      <c r="L21" s="1"/>
      <c r="M21" s="1"/>
    </row>
    <row r="22" spans="1:13" ht="145.19999999999999" x14ac:dyDescent="0.25">
      <c r="A22" s="1" t="s">
        <v>12</v>
      </c>
      <c r="B22" s="1" t="s">
        <v>438</v>
      </c>
      <c r="C22" s="1">
        <v>1966</v>
      </c>
      <c r="D22" s="3" t="s">
        <v>439</v>
      </c>
      <c r="E22" s="3" t="s">
        <v>560</v>
      </c>
      <c r="I22" s="1"/>
      <c r="J22" s="1"/>
      <c r="K22" s="1"/>
      <c r="L22" s="1"/>
      <c r="M22" s="1"/>
    </row>
    <row r="23" spans="1:13" ht="409.6" x14ac:dyDescent="0.25">
      <c r="A23" s="1" t="s">
        <v>12</v>
      </c>
      <c r="B23" s="1" t="s">
        <v>25</v>
      </c>
      <c r="C23" s="1" t="s">
        <v>440</v>
      </c>
      <c r="D23" s="3" t="s">
        <v>441</v>
      </c>
      <c r="E23" s="3" t="s">
        <v>549</v>
      </c>
      <c r="I23" s="1"/>
      <c r="J23" s="1"/>
      <c r="K23" s="1"/>
      <c r="L23" s="1"/>
      <c r="M23" s="1"/>
    </row>
    <row r="24" spans="1:13" ht="79.2" x14ac:dyDescent="0.25">
      <c r="A24" s="1" t="s">
        <v>12</v>
      </c>
      <c r="B24" s="1" t="s">
        <v>28</v>
      </c>
      <c r="C24" s="1" t="s">
        <v>442</v>
      </c>
      <c r="D24" s="3" t="s">
        <v>11</v>
      </c>
      <c r="E24" s="3" t="s">
        <v>481</v>
      </c>
      <c r="I24" s="1"/>
      <c r="J24" s="1"/>
      <c r="K24" s="1"/>
      <c r="L24" s="1"/>
      <c r="M24" s="1"/>
    </row>
    <row r="25" spans="1:13" ht="92.4" x14ac:dyDescent="0.25">
      <c r="A25" s="1" t="s">
        <v>12</v>
      </c>
      <c r="B25" s="4" t="s">
        <v>30</v>
      </c>
      <c r="C25" s="1" t="s">
        <v>443</v>
      </c>
      <c r="D25" s="3" t="s">
        <v>11</v>
      </c>
      <c r="E25" s="3" t="s">
        <v>472</v>
      </c>
      <c r="I25" s="1"/>
      <c r="J25" s="1"/>
      <c r="K25" s="1"/>
      <c r="L25" s="1"/>
      <c r="M25" s="1"/>
    </row>
    <row r="26" spans="1:13" ht="409.6" x14ac:dyDescent="0.25">
      <c r="A26" s="1" t="s">
        <v>114</v>
      </c>
      <c r="B26" s="1" t="s">
        <v>115</v>
      </c>
      <c r="C26" s="1" t="s">
        <v>14</v>
      </c>
      <c r="D26" s="3" t="s">
        <v>444</v>
      </c>
      <c r="E26" s="3" t="s">
        <v>561</v>
      </c>
      <c r="I26" s="1"/>
      <c r="J26" s="1"/>
      <c r="K26" s="1"/>
      <c r="L26" s="1"/>
      <c r="M26" s="1"/>
    </row>
    <row r="27" spans="1:13" ht="15.75" customHeight="1" x14ac:dyDescent="0.25">
      <c r="A27" s="1" t="s">
        <v>114</v>
      </c>
      <c r="B27" s="1" t="s">
        <v>445</v>
      </c>
      <c r="C27" s="1" t="s">
        <v>41</v>
      </c>
      <c r="D27" s="1" t="s">
        <v>11</v>
      </c>
      <c r="E27" s="1" t="s">
        <v>118</v>
      </c>
      <c r="I27" s="1"/>
      <c r="J27" s="1"/>
      <c r="K27" s="1"/>
      <c r="L27" s="1"/>
      <c r="M27" s="1"/>
    </row>
    <row r="28" spans="1:13" ht="15.75" customHeight="1" x14ac:dyDescent="0.25">
      <c r="A28" s="1" t="s">
        <v>114</v>
      </c>
      <c r="B28" s="1" t="s">
        <v>446</v>
      </c>
      <c r="C28" s="1" t="s">
        <v>41</v>
      </c>
      <c r="D28" s="1" t="s">
        <v>11</v>
      </c>
      <c r="E28" s="1" t="s">
        <v>118</v>
      </c>
      <c r="I28" s="1"/>
      <c r="J28" s="1"/>
      <c r="K28" s="1"/>
      <c r="L28" s="1"/>
      <c r="M28" s="1"/>
    </row>
    <row r="29" spans="1:13" ht="15.75" customHeight="1" x14ac:dyDescent="0.25">
      <c r="A29" s="1" t="s">
        <v>114</v>
      </c>
      <c r="B29" s="1" t="s">
        <v>124</v>
      </c>
      <c r="C29" s="1" t="s">
        <v>41</v>
      </c>
      <c r="D29" s="1" t="s">
        <v>11</v>
      </c>
      <c r="E29" s="1" t="s">
        <v>118</v>
      </c>
      <c r="I29" s="1"/>
      <c r="J29" s="1"/>
      <c r="K29" s="1"/>
      <c r="L29" s="1"/>
      <c r="M29" s="1"/>
    </row>
    <row r="30" spans="1:13" ht="15.75" customHeight="1" x14ac:dyDescent="0.25">
      <c r="A30" s="1" t="s">
        <v>114</v>
      </c>
      <c r="B30" s="1" t="s">
        <v>447</v>
      </c>
      <c r="C30" s="1" t="s">
        <v>448</v>
      </c>
      <c r="D30" s="1" t="s">
        <v>449</v>
      </c>
      <c r="E30" s="1" t="s">
        <v>118</v>
      </c>
      <c r="I30" s="1"/>
      <c r="J30" s="1"/>
      <c r="K30" s="1"/>
      <c r="L30" s="1"/>
      <c r="M30" s="1"/>
    </row>
    <row r="31" spans="1:13" ht="250.8" x14ac:dyDescent="0.25">
      <c r="A31" s="1" t="s">
        <v>114</v>
      </c>
      <c r="B31" s="1" t="s">
        <v>450</v>
      </c>
      <c r="C31" s="1" t="s">
        <v>451</v>
      </c>
      <c r="D31" s="3" t="s">
        <v>452</v>
      </c>
      <c r="E31" s="3" t="s">
        <v>550</v>
      </c>
      <c r="I31" s="1"/>
      <c r="J31" s="1"/>
      <c r="K31" s="1"/>
      <c r="L31" s="1"/>
      <c r="M31" s="1"/>
    </row>
    <row r="32" spans="1:13" ht="250.8" x14ac:dyDescent="0.25">
      <c r="A32" s="1" t="s">
        <v>114</v>
      </c>
      <c r="B32" s="1" t="s">
        <v>453</v>
      </c>
      <c r="C32" s="1" t="s">
        <v>454</v>
      </c>
      <c r="D32" s="3" t="s">
        <v>452</v>
      </c>
      <c r="E32" s="3" t="s">
        <v>550</v>
      </c>
      <c r="I32" s="1"/>
      <c r="J32" s="1"/>
      <c r="K32" s="1"/>
      <c r="L32" s="1"/>
      <c r="M32" s="1"/>
    </row>
    <row r="33" spans="1:13" ht="15.75" customHeight="1" x14ac:dyDescent="0.25">
      <c r="A33" s="1" t="s">
        <v>146</v>
      </c>
      <c r="B33" s="4" t="s">
        <v>455</v>
      </c>
      <c r="C33" s="1" t="s">
        <v>41</v>
      </c>
      <c r="D33" s="1" t="s">
        <v>11</v>
      </c>
      <c r="E33" s="1" t="s">
        <v>118</v>
      </c>
      <c r="I33" s="1"/>
      <c r="J33" s="1"/>
      <c r="K33" s="1"/>
      <c r="L33" s="1"/>
      <c r="M33" s="1"/>
    </row>
    <row r="34" spans="1:13" ht="198" x14ac:dyDescent="0.25">
      <c r="A34" s="1" t="s">
        <v>146</v>
      </c>
      <c r="B34" s="1" t="s">
        <v>456</v>
      </c>
      <c r="C34" s="1" t="s">
        <v>457</v>
      </c>
      <c r="D34" s="3" t="s">
        <v>458</v>
      </c>
      <c r="E34" s="3" t="s">
        <v>562</v>
      </c>
      <c r="I34" s="1"/>
      <c r="J34" s="1"/>
      <c r="K34" s="1"/>
      <c r="L34" s="1"/>
      <c r="M34" s="1"/>
    </row>
    <row r="35" spans="1:13" ht="409.6" x14ac:dyDescent="0.25">
      <c r="A35" s="1" t="s">
        <v>146</v>
      </c>
      <c r="B35" s="1" t="s">
        <v>459</v>
      </c>
      <c r="C35" s="1" t="s">
        <v>460</v>
      </c>
      <c r="D35" s="3" t="s">
        <v>461</v>
      </c>
      <c r="E35" s="3" t="s">
        <v>509</v>
      </c>
      <c r="I35" s="1"/>
      <c r="J35" s="1"/>
      <c r="K35" s="1"/>
      <c r="L35" s="1"/>
      <c r="M35" s="1"/>
    </row>
    <row r="36" spans="1:13" ht="409.6" x14ac:dyDescent="0.25">
      <c r="A36" s="1" t="s">
        <v>146</v>
      </c>
      <c r="B36" s="1" t="s">
        <v>462</v>
      </c>
      <c r="C36" s="1" t="s">
        <v>463</v>
      </c>
      <c r="D36" s="3" t="s">
        <v>464</v>
      </c>
      <c r="E36" s="3" t="s">
        <v>532</v>
      </c>
      <c r="I36" s="1"/>
      <c r="J36" s="1"/>
      <c r="K36" s="1"/>
      <c r="L36" s="1"/>
      <c r="M36" s="1"/>
    </row>
    <row r="37" spans="1:13" ht="409.6" x14ac:dyDescent="0.25">
      <c r="A37" s="1" t="s">
        <v>146</v>
      </c>
      <c r="B37" s="1" t="s">
        <v>66</v>
      </c>
      <c r="C37" s="1" t="s">
        <v>465</v>
      </c>
      <c r="D37" s="3" t="s">
        <v>466</v>
      </c>
      <c r="E37" s="3" t="s">
        <v>551</v>
      </c>
      <c r="I37" s="1"/>
      <c r="J37" s="1"/>
      <c r="K37" s="1"/>
      <c r="L37" s="1"/>
      <c r="M37" s="1"/>
    </row>
    <row r="38" spans="1:13" ht="15.75" customHeight="1" x14ac:dyDescent="0.25">
      <c r="I38" s="1"/>
      <c r="J38" s="1"/>
      <c r="K38" s="1"/>
      <c r="L38" s="1"/>
      <c r="M38" s="1"/>
    </row>
    <row r="39" spans="1:13" ht="15.75" customHeight="1" x14ac:dyDescent="0.25">
      <c r="I39" s="1"/>
      <c r="J39" s="1"/>
      <c r="K39" s="1"/>
      <c r="L39" s="1"/>
      <c r="M39" s="1"/>
    </row>
    <row r="40" spans="1:13" ht="15.75" customHeight="1" x14ac:dyDescent="0.25">
      <c r="I40" s="1"/>
      <c r="J40" s="1"/>
      <c r="K40" s="1"/>
      <c r="L40" s="1"/>
      <c r="M40" s="1"/>
    </row>
    <row r="41" spans="1:13" ht="15.75" customHeight="1" x14ac:dyDescent="0.25">
      <c r="I41" s="1"/>
      <c r="J41" s="1"/>
      <c r="K41" s="1"/>
      <c r="L41" s="1"/>
      <c r="M41" s="1"/>
    </row>
    <row r="42" spans="1:13" ht="15.75" customHeight="1" x14ac:dyDescent="0.25">
      <c r="I42" s="1"/>
      <c r="J42" s="1"/>
      <c r="K42" s="1"/>
      <c r="L42" s="1"/>
      <c r="M42" s="1"/>
    </row>
    <row r="43" spans="1:13" ht="15.75" customHeight="1" x14ac:dyDescent="0.25">
      <c r="I43" s="1"/>
      <c r="J43" s="1"/>
      <c r="K43" s="1"/>
      <c r="L43" s="1"/>
      <c r="M43" s="1"/>
    </row>
    <row r="44" spans="1:13" ht="15.75" customHeight="1" x14ac:dyDescent="0.25">
      <c r="I44" s="1"/>
      <c r="J44" s="1"/>
      <c r="K44" s="1"/>
      <c r="L44" s="1"/>
      <c r="M44" s="1"/>
    </row>
    <row r="45" spans="1:13" ht="15.75" customHeight="1" x14ac:dyDescent="0.25">
      <c r="I45" s="1"/>
      <c r="J45" s="1"/>
      <c r="K45" s="1"/>
      <c r="L45" s="1"/>
      <c r="M45" s="1"/>
    </row>
    <row r="46" spans="1:13" ht="15.75" customHeight="1" x14ac:dyDescent="0.25">
      <c r="I46" s="1"/>
      <c r="J46" s="1"/>
      <c r="K46" s="1"/>
      <c r="L46" s="1"/>
      <c r="M46" s="1"/>
    </row>
    <row r="47" spans="1:13" ht="15.75" customHeight="1" x14ac:dyDescent="0.25">
      <c r="I47" s="1"/>
      <c r="J47" s="1"/>
      <c r="K47" s="1"/>
      <c r="L47" s="1"/>
      <c r="M47" s="1"/>
    </row>
    <row r="48" spans="1:13" ht="15.75" customHeight="1" x14ac:dyDescent="0.25">
      <c r="I48" s="1"/>
      <c r="J48" s="1"/>
      <c r="K48" s="1"/>
      <c r="L48" s="1"/>
      <c r="M48" s="1"/>
    </row>
    <row r="49" spans="9:13" ht="15.75" customHeight="1" x14ac:dyDescent="0.25">
      <c r="I49" s="1"/>
      <c r="J49" s="1"/>
      <c r="K49" s="1"/>
      <c r="L49" s="1"/>
      <c r="M49" s="1"/>
    </row>
    <row r="50" spans="9:13" ht="15.75" customHeight="1" x14ac:dyDescent="0.25">
      <c r="I50" s="1"/>
      <c r="J50" s="1"/>
      <c r="K50" s="1"/>
      <c r="L50" s="1"/>
      <c r="M50" s="1"/>
    </row>
    <row r="51" spans="9:13" ht="15.75" customHeight="1" x14ac:dyDescent="0.25">
      <c r="I51" s="1"/>
      <c r="J51" s="1"/>
      <c r="K51" s="1"/>
      <c r="L51" s="1"/>
      <c r="M51" s="1"/>
    </row>
    <row r="52" spans="9:13" ht="15.75" customHeight="1" x14ac:dyDescent="0.25">
      <c r="I52" s="1"/>
      <c r="J52" s="1"/>
      <c r="K52" s="1"/>
      <c r="L52" s="1"/>
      <c r="M52" s="1"/>
    </row>
    <row r="53" spans="9:13" ht="15.75" customHeight="1" x14ac:dyDescent="0.25">
      <c r="I53" s="1"/>
      <c r="J53" s="1"/>
      <c r="K53" s="1"/>
      <c r="L53" s="1"/>
      <c r="M53" s="1"/>
    </row>
    <row r="54" spans="9:13" ht="15.75" customHeight="1" x14ac:dyDescent="0.25">
      <c r="I54" s="1"/>
      <c r="J54" s="1"/>
      <c r="K54" s="1"/>
      <c r="L54" s="1"/>
      <c r="M54" s="1"/>
    </row>
    <row r="55" spans="9:13" ht="15.75" customHeight="1" x14ac:dyDescent="0.25">
      <c r="I55" s="1"/>
      <c r="J55" s="1"/>
      <c r="K55" s="1"/>
      <c r="L55" s="1"/>
      <c r="M55" s="1"/>
    </row>
    <row r="56" spans="9:13" ht="15.75" customHeight="1" x14ac:dyDescent="0.25">
      <c r="I56" s="1"/>
      <c r="J56" s="1"/>
      <c r="K56" s="1"/>
      <c r="L56" s="1"/>
      <c r="M56" s="1"/>
    </row>
    <row r="57" spans="9:13" ht="15.75" customHeight="1" x14ac:dyDescent="0.25">
      <c r="I57" s="1"/>
      <c r="J57" s="1"/>
      <c r="K57" s="1"/>
      <c r="L57" s="1"/>
      <c r="M57" s="1"/>
    </row>
    <row r="58" spans="9:13" ht="15.75" customHeight="1" x14ac:dyDescent="0.25">
      <c r="I58" s="1"/>
      <c r="J58" s="1"/>
      <c r="K58" s="1"/>
      <c r="L58" s="1"/>
      <c r="M58" s="1"/>
    </row>
    <row r="59" spans="9:13" ht="15.75" customHeight="1" x14ac:dyDescent="0.25">
      <c r="I59" s="1"/>
      <c r="J59" s="1"/>
      <c r="K59" s="1"/>
      <c r="L59" s="1"/>
      <c r="M59" s="1"/>
    </row>
    <row r="60" spans="9:13" ht="15.75" customHeight="1" x14ac:dyDescent="0.25">
      <c r="I60" s="1"/>
      <c r="J60" s="1"/>
      <c r="K60" s="1"/>
      <c r="L60" s="1"/>
      <c r="M60" s="1"/>
    </row>
    <row r="61" spans="9:13" ht="15.75" customHeight="1" x14ac:dyDescent="0.25">
      <c r="I61" s="1"/>
      <c r="J61" s="1"/>
      <c r="K61" s="1"/>
      <c r="L61" s="1"/>
      <c r="M61" s="1"/>
    </row>
    <row r="62" spans="9:13" ht="15.75" customHeight="1" x14ac:dyDescent="0.25">
      <c r="I62" s="1"/>
      <c r="J62" s="1"/>
      <c r="K62" s="1"/>
      <c r="L62" s="1"/>
      <c r="M62" s="1"/>
    </row>
    <row r="63" spans="9:13" ht="15.75" customHeight="1" x14ac:dyDescent="0.25">
      <c r="I63" s="1"/>
      <c r="J63" s="1"/>
      <c r="K63" s="1"/>
      <c r="L63" s="1"/>
      <c r="M63" s="1"/>
    </row>
    <row r="64" spans="9:13" ht="15.75" customHeight="1" x14ac:dyDescent="0.25">
      <c r="I64" s="1"/>
      <c r="J64" s="1"/>
      <c r="K64" s="1"/>
      <c r="L64" s="1"/>
      <c r="M64" s="1"/>
    </row>
    <row r="65" spans="9:13" ht="15.75" customHeight="1" x14ac:dyDescent="0.25">
      <c r="I65" s="1"/>
      <c r="J65" s="1"/>
      <c r="K65" s="1"/>
      <c r="L65" s="1"/>
      <c r="M65" s="1"/>
    </row>
    <row r="66" spans="9:13" ht="15.75" customHeight="1" x14ac:dyDescent="0.25">
      <c r="I66" s="1"/>
      <c r="J66" s="1"/>
      <c r="K66" s="1"/>
      <c r="L66" s="1"/>
      <c r="M66" s="1"/>
    </row>
    <row r="67" spans="9:13" ht="15.75" customHeight="1" x14ac:dyDescent="0.25">
      <c r="I67" s="1"/>
      <c r="J67" s="1"/>
      <c r="K67" s="1"/>
      <c r="L67" s="1"/>
      <c r="M67" s="1"/>
    </row>
    <row r="68" spans="9:13" ht="15.75" customHeight="1" x14ac:dyDescent="0.25">
      <c r="I68" s="1"/>
      <c r="J68" s="1"/>
      <c r="K68" s="1"/>
      <c r="L68" s="1"/>
      <c r="M68" s="1"/>
    </row>
    <row r="69" spans="9:13" ht="15.75" customHeight="1" x14ac:dyDescent="0.25">
      <c r="I69" s="1"/>
      <c r="J69" s="1"/>
      <c r="K69" s="1"/>
      <c r="L69" s="1"/>
      <c r="M69" s="1"/>
    </row>
    <row r="70" spans="9:13" ht="15.75" customHeight="1" x14ac:dyDescent="0.25">
      <c r="I70" s="1"/>
      <c r="J70" s="1"/>
      <c r="K70" s="1"/>
      <c r="L70" s="1"/>
      <c r="M70" s="1"/>
    </row>
    <row r="71" spans="9:13" ht="15.75" customHeight="1" x14ac:dyDescent="0.25">
      <c r="I71" s="1"/>
      <c r="J71" s="1"/>
      <c r="K71" s="1"/>
      <c r="L71" s="1"/>
      <c r="M71" s="1"/>
    </row>
    <row r="72" spans="9:13" ht="15.75" customHeight="1" x14ac:dyDescent="0.25">
      <c r="I72" s="1"/>
      <c r="J72" s="1"/>
      <c r="K72" s="1"/>
      <c r="L72" s="1"/>
      <c r="M72" s="1"/>
    </row>
    <row r="73" spans="9:13" ht="15.75" customHeight="1" x14ac:dyDescent="0.25">
      <c r="I73" s="1"/>
      <c r="J73" s="1"/>
      <c r="K73" s="1"/>
      <c r="L73" s="1"/>
      <c r="M73" s="1"/>
    </row>
    <row r="74" spans="9:13" ht="15.75" customHeight="1" x14ac:dyDescent="0.25">
      <c r="I74" s="1"/>
      <c r="J74" s="1"/>
      <c r="K74" s="1"/>
      <c r="L74" s="1"/>
      <c r="M74" s="1"/>
    </row>
    <row r="75" spans="9:13" ht="15.75" customHeight="1" x14ac:dyDescent="0.25">
      <c r="I75" s="1"/>
      <c r="J75" s="1"/>
      <c r="K75" s="1"/>
      <c r="L75" s="1"/>
      <c r="M75" s="1"/>
    </row>
    <row r="76" spans="9:13" ht="15.75" customHeight="1" x14ac:dyDescent="0.25">
      <c r="I76" s="1"/>
      <c r="J76" s="1"/>
      <c r="K76" s="1"/>
      <c r="L76" s="1"/>
      <c r="M76" s="1"/>
    </row>
    <row r="77" spans="9:13" ht="15.75" customHeight="1" x14ac:dyDescent="0.25">
      <c r="I77" s="1"/>
      <c r="J77" s="1"/>
      <c r="K77" s="1"/>
      <c r="L77" s="1"/>
      <c r="M77" s="1"/>
    </row>
    <row r="78" spans="9:13" ht="15.75" customHeight="1" x14ac:dyDescent="0.25">
      <c r="I78" s="1"/>
      <c r="J78" s="1"/>
      <c r="K78" s="1"/>
      <c r="L78" s="1"/>
      <c r="M78" s="1"/>
    </row>
    <row r="79" spans="9:13" ht="15.75" customHeight="1" x14ac:dyDescent="0.25">
      <c r="I79" s="1"/>
      <c r="J79" s="1"/>
      <c r="K79" s="1"/>
      <c r="L79" s="1"/>
      <c r="M79" s="1"/>
    </row>
    <row r="80" spans="9:13" ht="15.75" customHeight="1" x14ac:dyDescent="0.25">
      <c r="I80" s="1"/>
      <c r="J80" s="1"/>
      <c r="K80" s="1"/>
      <c r="L80" s="1"/>
      <c r="M80" s="1"/>
    </row>
    <row r="81" spans="9:13" ht="15.75" customHeight="1" x14ac:dyDescent="0.25">
      <c r="I81" s="1"/>
      <c r="J81" s="1"/>
      <c r="K81" s="1"/>
      <c r="L81" s="1"/>
      <c r="M81" s="1"/>
    </row>
    <row r="82" spans="9:13" ht="15.75" customHeight="1" x14ac:dyDescent="0.25">
      <c r="I82" s="1"/>
      <c r="J82" s="1"/>
      <c r="K82" s="1"/>
      <c r="L82" s="1"/>
      <c r="M82" s="1"/>
    </row>
    <row r="83" spans="9:13" ht="15.75" customHeight="1" x14ac:dyDescent="0.25">
      <c r="I83" s="1"/>
      <c r="J83" s="1"/>
      <c r="K83" s="1"/>
      <c r="L83" s="1"/>
      <c r="M83" s="1"/>
    </row>
    <row r="84" spans="9:13" ht="15.75" customHeight="1" x14ac:dyDescent="0.25">
      <c r="I84" s="1"/>
      <c r="J84" s="1"/>
      <c r="K84" s="1"/>
      <c r="L84" s="1"/>
      <c r="M84" s="1"/>
    </row>
    <row r="85" spans="9:13" ht="15.75" customHeight="1" x14ac:dyDescent="0.25">
      <c r="I85" s="1"/>
      <c r="J85" s="1"/>
      <c r="K85" s="1"/>
      <c r="L85" s="1"/>
      <c r="M85" s="1"/>
    </row>
    <row r="86" spans="9:13" ht="15.75" customHeight="1" x14ac:dyDescent="0.25">
      <c r="I86" s="1"/>
      <c r="J86" s="1"/>
      <c r="K86" s="1"/>
      <c r="L86" s="1"/>
      <c r="M86" s="1"/>
    </row>
    <row r="87" spans="9:13" ht="15.75" customHeight="1" x14ac:dyDescent="0.25">
      <c r="I87" s="1"/>
      <c r="J87" s="1"/>
      <c r="K87" s="1"/>
      <c r="L87" s="1"/>
      <c r="M87" s="1"/>
    </row>
    <row r="88" spans="9:13" ht="15.75" customHeight="1" x14ac:dyDescent="0.25">
      <c r="I88" s="1"/>
      <c r="J88" s="1"/>
      <c r="K88" s="1"/>
      <c r="L88" s="1"/>
      <c r="M88" s="1"/>
    </row>
    <row r="89" spans="9:13" ht="15.75" customHeight="1" x14ac:dyDescent="0.25">
      <c r="I89" s="1"/>
      <c r="J89" s="1"/>
      <c r="K89" s="1"/>
      <c r="L89" s="1"/>
      <c r="M89" s="1"/>
    </row>
    <row r="90" spans="9:13" ht="15.75" customHeight="1" x14ac:dyDescent="0.25">
      <c r="I90" s="1"/>
      <c r="J90" s="1"/>
      <c r="K90" s="1"/>
      <c r="L90" s="1"/>
      <c r="M90" s="1"/>
    </row>
    <row r="91" spans="9:13" ht="15.75" customHeight="1" x14ac:dyDescent="0.25">
      <c r="I91" s="1"/>
      <c r="J91" s="1"/>
      <c r="K91" s="1"/>
      <c r="L91" s="1"/>
      <c r="M91" s="1"/>
    </row>
    <row r="92" spans="9:13" ht="15.75" customHeight="1" x14ac:dyDescent="0.25">
      <c r="I92" s="1"/>
      <c r="J92" s="1"/>
      <c r="K92" s="1"/>
      <c r="L92" s="1"/>
      <c r="M92" s="1"/>
    </row>
    <row r="93" spans="9:13" ht="15.75" customHeight="1" x14ac:dyDescent="0.25">
      <c r="I93" s="1"/>
      <c r="J93" s="1"/>
      <c r="K93" s="1"/>
      <c r="L93" s="1"/>
      <c r="M93" s="1"/>
    </row>
    <row r="94" spans="9:13" ht="15.75" customHeight="1" x14ac:dyDescent="0.25">
      <c r="I94" s="1"/>
      <c r="J94" s="1"/>
      <c r="K94" s="1"/>
      <c r="L94" s="1"/>
      <c r="M94" s="1"/>
    </row>
    <row r="95" spans="9:13" ht="15.75" customHeight="1" x14ac:dyDescent="0.25">
      <c r="I95" s="1"/>
      <c r="J95" s="1"/>
      <c r="K95" s="1"/>
      <c r="L95" s="1"/>
      <c r="M95" s="1"/>
    </row>
    <row r="96" spans="9:13" ht="15.75" customHeight="1" x14ac:dyDescent="0.25">
      <c r="I96" s="1"/>
      <c r="J96" s="1"/>
      <c r="K96" s="1"/>
      <c r="L96" s="1"/>
      <c r="M96" s="1"/>
    </row>
    <row r="97" spans="9:13" ht="15.75" customHeight="1" x14ac:dyDescent="0.25">
      <c r="I97" s="1"/>
      <c r="J97" s="1"/>
      <c r="K97" s="1"/>
      <c r="L97" s="1"/>
      <c r="M97" s="1"/>
    </row>
    <row r="98" spans="9:13" ht="15.75" customHeight="1" x14ac:dyDescent="0.25">
      <c r="I98" s="1"/>
      <c r="J98" s="1"/>
      <c r="K98" s="1"/>
      <c r="L98" s="1"/>
      <c r="M98" s="1"/>
    </row>
    <row r="99" spans="9:13" ht="15.75" customHeight="1" x14ac:dyDescent="0.25">
      <c r="I99" s="1"/>
      <c r="J99" s="1"/>
      <c r="K99" s="1"/>
      <c r="L99" s="1"/>
      <c r="M99" s="1"/>
    </row>
    <row r="100" spans="9:13" ht="15.75" customHeight="1" x14ac:dyDescent="0.25">
      <c r="I100" s="1"/>
      <c r="J100" s="1"/>
      <c r="K100" s="1"/>
      <c r="L100" s="1"/>
      <c r="M100" s="1"/>
    </row>
    <row r="101" spans="9:13" ht="15.75" customHeight="1" x14ac:dyDescent="0.25">
      <c r="I101" s="1"/>
      <c r="J101" s="1"/>
      <c r="K101" s="1"/>
      <c r="L101" s="1"/>
      <c r="M101" s="1"/>
    </row>
    <row r="102" spans="9:13" ht="15.75" customHeight="1" x14ac:dyDescent="0.25">
      <c r="I102" s="1"/>
      <c r="J102" s="1"/>
      <c r="K102" s="1"/>
      <c r="L102" s="1"/>
      <c r="M102" s="1"/>
    </row>
    <row r="103" spans="9:13" ht="15.75" customHeight="1" x14ac:dyDescent="0.25">
      <c r="I103" s="1"/>
      <c r="J103" s="1"/>
      <c r="K103" s="1"/>
      <c r="L103" s="1"/>
      <c r="M103" s="1"/>
    </row>
    <row r="104" spans="9:13" ht="15.75" customHeight="1" x14ac:dyDescent="0.25">
      <c r="I104" s="1"/>
      <c r="J104" s="1"/>
      <c r="K104" s="1"/>
      <c r="L104" s="1"/>
      <c r="M104" s="1"/>
    </row>
    <row r="105" spans="9:13" ht="15.75" customHeight="1" x14ac:dyDescent="0.25">
      <c r="I105" s="1"/>
      <c r="J105" s="1"/>
      <c r="K105" s="1"/>
      <c r="L105" s="1"/>
      <c r="M105" s="1"/>
    </row>
    <row r="106" spans="9:13" ht="15.75" customHeight="1" x14ac:dyDescent="0.25">
      <c r="I106" s="1"/>
      <c r="J106" s="1"/>
      <c r="K106" s="1"/>
      <c r="L106" s="1"/>
      <c r="M106" s="1"/>
    </row>
    <row r="107" spans="9:13" ht="15.75" customHeight="1" x14ac:dyDescent="0.25">
      <c r="I107" s="1"/>
      <c r="J107" s="1"/>
      <c r="K107" s="1"/>
      <c r="L107" s="1"/>
      <c r="M107" s="1"/>
    </row>
    <row r="108" spans="9:13" ht="15.75" customHeight="1" x14ac:dyDescent="0.25">
      <c r="I108" s="1"/>
      <c r="J108" s="1"/>
      <c r="K108" s="1"/>
      <c r="L108" s="1"/>
      <c r="M108" s="1"/>
    </row>
    <row r="109" spans="9:13" ht="15.75" customHeight="1" x14ac:dyDescent="0.25">
      <c r="I109" s="1"/>
      <c r="J109" s="1"/>
      <c r="K109" s="1"/>
      <c r="L109" s="1"/>
      <c r="M109" s="1"/>
    </row>
    <row r="110" spans="9:13" ht="15.75" customHeight="1" x14ac:dyDescent="0.25">
      <c r="I110" s="1"/>
      <c r="J110" s="1"/>
      <c r="K110" s="1"/>
      <c r="L110" s="1"/>
      <c r="M110" s="1"/>
    </row>
    <row r="111" spans="9:13" ht="15.75" customHeight="1" x14ac:dyDescent="0.25">
      <c r="I111" s="1"/>
      <c r="J111" s="1"/>
      <c r="K111" s="1"/>
      <c r="L111" s="1"/>
      <c r="M111" s="1"/>
    </row>
    <row r="112" spans="9:13" ht="15.75" customHeight="1" x14ac:dyDescent="0.25">
      <c r="I112" s="1"/>
      <c r="J112" s="1"/>
      <c r="K112" s="1"/>
      <c r="L112" s="1"/>
      <c r="M112" s="1"/>
    </row>
    <row r="113" spans="9:13" ht="15.75" customHeight="1" x14ac:dyDescent="0.25">
      <c r="I113" s="1"/>
      <c r="J113" s="1"/>
      <c r="K113" s="1"/>
      <c r="L113" s="1"/>
      <c r="M113" s="1"/>
    </row>
    <row r="114" spans="9:13" ht="15.75" customHeight="1" x14ac:dyDescent="0.25">
      <c r="I114" s="1"/>
      <c r="J114" s="1"/>
      <c r="K114" s="1"/>
      <c r="L114" s="1"/>
      <c r="M114" s="1"/>
    </row>
    <row r="115" spans="9:13" ht="15.75" customHeight="1" x14ac:dyDescent="0.25">
      <c r="I115" s="1"/>
      <c r="J115" s="1"/>
      <c r="K115" s="1"/>
      <c r="L115" s="1"/>
      <c r="M115" s="1"/>
    </row>
    <row r="116" spans="9:13" ht="15.75" customHeight="1" x14ac:dyDescent="0.25">
      <c r="I116" s="1"/>
      <c r="J116" s="1"/>
      <c r="K116" s="1"/>
      <c r="L116" s="1"/>
      <c r="M116" s="1"/>
    </row>
    <row r="117" spans="9:13" ht="15.75" customHeight="1" x14ac:dyDescent="0.25">
      <c r="I117" s="1"/>
      <c r="J117" s="1"/>
      <c r="K117" s="1"/>
      <c r="L117" s="1"/>
      <c r="M117" s="1"/>
    </row>
    <row r="118" spans="9:13" ht="15.75" customHeight="1" x14ac:dyDescent="0.25">
      <c r="I118" s="1"/>
      <c r="J118" s="1"/>
      <c r="K118" s="1"/>
      <c r="L118" s="1"/>
      <c r="M118" s="1"/>
    </row>
    <row r="119" spans="9:13" ht="15.75" customHeight="1" x14ac:dyDescent="0.25">
      <c r="I119" s="1"/>
      <c r="J119" s="1"/>
      <c r="K119" s="1"/>
      <c r="L119" s="1"/>
      <c r="M119" s="1"/>
    </row>
    <row r="120" spans="9:13" ht="15.75" customHeight="1" x14ac:dyDescent="0.25">
      <c r="I120" s="1"/>
      <c r="J120" s="1"/>
      <c r="K120" s="1"/>
      <c r="L120" s="1"/>
      <c r="M120" s="1"/>
    </row>
    <row r="121" spans="9:13" ht="15.75" customHeight="1" x14ac:dyDescent="0.25">
      <c r="I121" s="1"/>
      <c r="J121" s="1"/>
      <c r="K121" s="1"/>
      <c r="L121" s="1"/>
      <c r="M121" s="1"/>
    </row>
    <row r="122" spans="9:13" ht="15.75" customHeight="1" x14ac:dyDescent="0.25">
      <c r="I122" s="1"/>
      <c r="J122" s="1"/>
      <c r="K122" s="1"/>
      <c r="L122" s="1"/>
      <c r="M122" s="1"/>
    </row>
    <row r="123" spans="9:13" ht="15.75" customHeight="1" x14ac:dyDescent="0.25">
      <c r="I123" s="1"/>
      <c r="J123" s="1"/>
      <c r="K123" s="1"/>
      <c r="L123" s="1"/>
      <c r="M123" s="1"/>
    </row>
    <row r="124" spans="9:13" ht="15.75" customHeight="1" x14ac:dyDescent="0.25">
      <c r="I124" s="1"/>
      <c r="J124" s="1"/>
      <c r="K124" s="1"/>
      <c r="L124" s="1"/>
      <c r="M124" s="1"/>
    </row>
    <row r="125" spans="9:13" ht="15.75" customHeight="1" x14ac:dyDescent="0.25">
      <c r="I125" s="1"/>
      <c r="J125" s="1"/>
      <c r="K125" s="1"/>
      <c r="L125" s="1"/>
      <c r="M125" s="1"/>
    </row>
    <row r="126" spans="9:13" ht="15.75" customHeight="1" x14ac:dyDescent="0.25">
      <c r="I126" s="1"/>
      <c r="J126" s="1"/>
      <c r="K126" s="1"/>
      <c r="L126" s="1"/>
      <c r="M126" s="1"/>
    </row>
    <row r="127" spans="9:13" ht="15.75" customHeight="1" x14ac:dyDescent="0.25">
      <c r="I127" s="1"/>
      <c r="J127" s="1"/>
      <c r="K127" s="1"/>
      <c r="L127" s="1"/>
      <c r="M127" s="1"/>
    </row>
    <row r="128" spans="9:13" ht="15.75" customHeight="1" x14ac:dyDescent="0.25">
      <c r="I128" s="1"/>
      <c r="J128" s="1"/>
      <c r="K128" s="1"/>
      <c r="L128" s="1"/>
      <c r="M128" s="1"/>
    </row>
    <row r="129" spans="9:13" ht="15.75" customHeight="1" x14ac:dyDescent="0.25">
      <c r="I129" s="1"/>
      <c r="J129" s="1"/>
      <c r="K129" s="1"/>
      <c r="L129" s="1"/>
      <c r="M129" s="1"/>
    </row>
    <row r="130" spans="9:13" ht="15.75" customHeight="1" x14ac:dyDescent="0.25">
      <c r="I130" s="1"/>
      <c r="J130" s="1"/>
      <c r="K130" s="1"/>
      <c r="L130" s="1"/>
      <c r="M130" s="1"/>
    </row>
    <row r="131" spans="9:13" ht="15.75" customHeight="1" x14ac:dyDescent="0.25">
      <c r="I131" s="1"/>
      <c r="J131" s="1"/>
      <c r="K131" s="1"/>
      <c r="L131" s="1"/>
      <c r="M131" s="1"/>
    </row>
    <row r="132" spans="9:13" ht="15.75" customHeight="1" x14ac:dyDescent="0.25">
      <c r="I132" s="1"/>
      <c r="J132" s="1"/>
      <c r="K132" s="1"/>
      <c r="L132" s="1"/>
      <c r="M132" s="1"/>
    </row>
    <row r="133" spans="9:13" ht="15.75" customHeight="1" x14ac:dyDescent="0.25">
      <c r="I133" s="1"/>
      <c r="J133" s="1"/>
      <c r="K133" s="1"/>
      <c r="L133" s="1"/>
      <c r="M133" s="1"/>
    </row>
    <row r="134" spans="9:13" ht="15.75" customHeight="1" x14ac:dyDescent="0.25">
      <c r="I134" s="1"/>
      <c r="J134" s="1"/>
      <c r="K134" s="1"/>
      <c r="L134" s="1"/>
      <c r="M134" s="1"/>
    </row>
    <row r="135" spans="9:13" ht="15.75" customHeight="1" x14ac:dyDescent="0.25">
      <c r="I135" s="1"/>
      <c r="J135" s="1"/>
      <c r="K135" s="1"/>
      <c r="L135" s="1"/>
      <c r="M135" s="1"/>
    </row>
    <row r="136" spans="9:13" ht="15.75" customHeight="1" x14ac:dyDescent="0.25">
      <c r="I136" s="1"/>
      <c r="J136" s="1"/>
      <c r="K136" s="1"/>
      <c r="L136" s="1"/>
      <c r="M136" s="1"/>
    </row>
    <row r="137" spans="9:13" ht="15.75" customHeight="1" x14ac:dyDescent="0.25">
      <c r="I137" s="1"/>
      <c r="J137" s="1"/>
      <c r="K137" s="1"/>
      <c r="L137" s="1"/>
      <c r="M137" s="1"/>
    </row>
    <row r="138" spans="9:13" ht="15.75" customHeight="1" x14ac:dyDescent="0.25">
      <c r="I138" s="1"/>
      <c r="J138" s="1"/>
      <c r="K138" s="1"/>
      <c r="L138" s="1"/>
      <c r="M138" s="1"/>
    </row>
    <row r="139" spans="9:13" ht="15.75" customHeight="1" x14ac:dyDescent="0.25">
      <c r="I139" s="1"/>
      <c r="J139" s="1"/>
      <c r="K139" s="1"/>
      <c r="L139" s="1"/>
      <c r="M139" s="1"/>
    </row>
    <row r="140" spans="9:13" ht="15.75" customHeight="1" x14ac:dyDescent="0.25">
      <c r="I140" s="1"/>
      <c r="J140" s="1"/>
      <c r="K140" s="1"/>
      <c r="L140" s="1"/>
      <c r="M140" s="1"/>
    </row>
    <row r="141" spans="9:13" ht="15.75" customHeight="1" x14ac:dyDescent="0.25">
      <c r="I141" s="1"/>
      <c r="J141" s="1"/>
      <c r="K141" s="1"/>
      <c r="L141" s="1"/>
      <c r="M141" s="1"/>
    </row>
    <row r="142" spans="9:13" ht="15.75" customHeight="1" x14ac:dyDescent="0.25">
      <c r="I142" s="1"/>
      <c r="J142" s="1"/>
      <c r="K142" s="1"/>
      <c r="L142" s="1"/>
      <c r="M142" s="1"/>
    </row>
    <row r="143" spans="9:13" ht="15.75" customHeight="1" x14ac:dyDescent="0.25">
      <c r="I143" s="1"/>
      <c r="J143" s="1"/>
      <c r="K143" s="1"/>
      <c r="L143" s="1"/>
      <c r="M143" s="1"/>
    </row>
    <row r="144" spans="9:13" ht="15.75" customHeight="1" x14ac:dyDescent="0.25">
      <c r="I144" s="1"/>
      <c r="J144" s="1"/>
      <c r="K144" s="1"/>
      <c r="L144" s="1"/>
      <c r="M144" s="1"/>
    </row>
    <row r="145" spans="9:13" ht="15.75" customHeight="1" x14ac:dyDescent="0.25">
      <c r="I145" s="1"/>
      <c r="J145" s="1"/>
      <c r="K145" s="1"/>
      <c r="L145" s="1"/>
      <c r="M145" s="1"/>
    </row>
    <row r="146" spans="9:13" ht="15.75" customHeight="1" x14ac:dyDescent="0.25">
      <c r="I146" s="1"/>
      <c r="J146" s="1"/>
      <c r="K146" s="1"/>
      <c r="L146" s="1"/>
      <c r="M146" s="1"/>
    </row>
    <row r="147" spans="9:13" ht="15.75" customHeight="1" x14ac:dyDescent="0.25">
      <c r="I147" s="1"/>
      <c r="J147" s="1"/>
      <c r="K147" s="1"/>
      <c r="L147" s="1"/>
      <c r="M147" s="1"/>
    </row>
    <row r="148" spans="9:13" ht="15.75" customHeight="1" x14ac:dyDescent="0.25">
      <c r="I148" s="1"/>
      <c r="J148" s="1"/>
      <c r="K148" s="1"/>
      <c r="L148" s="1"/>
      <c r="M148" s="1"/>
    </row>
    <row r="149" spans="9:13" ht="15.75" customHeight="1" x14ac:dyDescent="0.25">
      <c r="I149" s="1"/>
      <c r="J149" s="1"/>
      <c r="K149" s="1"/>
      <c r="L149" s="1"/>
      <c r="M149" s="1"/>
    </row>
    <row r="150" spans="9:13" ht="15.75" customHeight="1" x14ac:dyDescent="0.25">
      <c r="I150" s="1"/>
      <c r="J150" s="1"/>
      <c r="K150" s="1"/>
      <c r="L150" s="1"/>
      <c r="M150" s="1"/>
    </row>
    <row r="151" spans="9:13" ht="15.75" customHeight="1" x14ac:dyDescent="0.25">
      <c r="I151" s="1"/>
      <c r="J151" s="1"/>
      <c r="K151" s="1"/>
      <c r="L151" s="1"/>
      <c r="M151" s="1"/>
    </row>
    <row r="152" spans="9:13" ht="15.75" customHeight="1" x14ac:dyDescent="0.25">
      <c r="I152" s="1"/>
      <c r="J152" s="1"/>
      <c r="K152" s="1"/>
      <c r="L152" s="1"/>
      <c r="M152" s="1"/>
    </row>
    <row r="153" spans="9:13" ht="15.75" customHeight="1" x14ac:dyDescent="0.25">
      <c r="I153" s="1"/>
      <c r="J153" s="1"/>
      <c r="K153" s="1"/>
      <c r="L153" s="1"/>
      <c r="M153" s="1"/>
    </row>
    <row r="154" spans="9:13" ht="15.75" customHeight="1" x14ac:dyDescent="0.25">
      <c r="I154" s="1"/>
      <c r="J154" s="1"/>
      <c r="K154" s="1"/>
      <c r="L154" s="1"/>
      <c r="M154" s="1"/>
    </row>
    <row r="155" spans="9:13" ht="15.75" customHeight="1" x14ac:dyDescent="0.25">
      <c r="I155" s="1"/>
      <c r="J155" s="1"/>
      <c r="K155" s="1"/>
      <c r="L155" s="1"/>
      <c r="M155" s="1"/>
    </row>
    <row r="156" spans="9:13" ht="15.75" customHeight="1" x14ac:dyDescent="0.25">
      <c r="I156" s="1"/>
      <c r="J156" s="1"/>
      <c r="K156" s="1"/>
      <c r="L156" s="1"/>
      <c r="M156" s="1"/>
    </row>
    <row r="157" spans="9:13" ht="15.75" customHeight="1" x14ac:dyDescent="0.25">
      <c r="I157" s="1"/>
      <c r="J157" s="1"/>
      <c r="K157" s="1"/>
      <c r="L157" s="1"/>
      <c r="M157" s="1"/>
    </row>
    <row r="158" spans="9:13" ht="15.75" customHeight="1" x14ac:dyDescent="0.25">
      <c r="I158" s="1"/>
      <c r="J158" s="1"/>
      <c r="K158" s="1"/>
      <c r="L158" s="1"/>
      <c r="M158" s="1"/>
    </row>
    <row r="159" spans="9:13" ht="15.75" customHeight="1" x14ac:dyDescent="0.25">
      <c r="I159" s="1"/>
      <c r="J159" s="1"/>
      <c r="K159" s="1"/>
      <c r="L159" s="1"/>
      <c r="M159" s="1"/>
    </row>
    <row r="160" spans="9:13" ht="15.75" customHeight="1" x14ac:dyDescent="0.25">
      <c r="I160" s="1"/>
      <c r="J160" s="1"/>
      <c r="K160" s="1"/>
      <c r="L160" s="1"/>
      <c r="M160" s="1"/>
    </row>
    <row r="161" spans="9:13" ht="15.75" customHeight="1" x14ac:dyDescent="0.25">
      <c r="I161" s="1"/>
      <c r="J161" s="1"/>
      <c r="K161" s="1"/>
      <c r="L161" s="1"/>
      <c r="M161" s="1"/>
    </row>
    <row r="162" spans="9:13" ht="15.75" customHeight="1" x14ac:dyDescent="0.25">
      <c r="I162" s="1"/>
      <c r="J162" s="1"/>
      <c r="K162" s="1"/>
      <c r="L162" s="1"/>
      <c r="M162" s="1"/>
    </row>
    <row r="163" spans="9:13" ht="15.75" customHeight="1" x14ac:dyDescent="0.25">
      <c r="I163" s="1"/>
      <c r="J163" s="1"/>
      <c r="K163" s="1"/>
      <c r="L163" s="1"/>
      <c r="M163" s="1"/>
    </row>
    <row r="164" spans="9:13" ht="15.75" customHeight="1" x14ac:dyDescent="0.25">
      <c r="I164" s="1"/>
      <c r="J164" s="1"/>
      <c r="K164" s="1"/>
      <c r="L164" s="1"/>
      <c r="M164" s="1"/>
    </row>
    <row r="165" spans="9:13" ht="15.75" customHeight="1" x14ac:dyDescent="0.25">
      <c r="I165" s="1"/>
      <c r="J165" s="1"/>
      <c r="K165" s="1"/>
      <c r="L165" s="1"/>
      <c r="M165" s="1"/>
    </row>
    <row r="166" spans="9:13" ht="15.75" customHeight="1" x14ac:dyDescent="0.25">
      <c r="I166" s="1"/>
      <c r="J166" s="1"/>
      <c r="K166" s="1"/>
      <c r="L166" s="1"/>
      <c r="M166" s="1"/>
    </row>
    <row r="167" spans="9:13" ht="15.75" customHeight="1" x14ac:dyDescent="0.25">
      <c r="I167" s="1"/>
      <c r="J167" s="1"/>
      <c r="K167" s="1"/>
      <c r="L167" s="1"/>
      <c r="M167" s="1"/>
    </row>
    <row r="168" spans="9:13" ht="15.75" customHeight="1" x14ac:dyDescent="0.25">
      <c r="I168" s="1"/>
      <c r="J168" s="1"/>
      <c r="K168" s="1"/>
      <c r="L168" s="1"/>
      <c r="M168" s="1"/>
    </row>
    <row r="169" spans="9:13" ht="15.75" customHeight="1" x14ac:dyDescent="0.25">
      <c r="I169" s="1"/>
      <c r="J169" s="1"/>
      <c r="K169" s="1"/>
      <c r="L169" s="1"/>
      <c r="M169" s="1"/>
    </row>
    <row r="170" spans="9:13" ht="15.75" customHeight="1" x14ac:dyDescent="0.25">
      <c r="I170" s="1"/>
      <c r="J170" s="1"/>
      <c r="K170" s="1"/>
      <c r="L170" s="1"/>
      <c r="M170" s="1"/>
    </row>
    <row r="171" spans="9:13" ht="15.75" customHeight="1" x14ac:dyDescent="0.25">
      <c r="I171" s="1"/>
      <c r="J171" s="1"/>
      <c r="K171" s="1"/>
      <c r="L171" s="1"/>
      <c r="M171" s="1"/>
    </row>
    <row r="172" spans="9:13" ht="15.75" customHeight="1" x14ac:dyDescent="0.25">
      <c r="I172" s="1"/>
      <c r="J172" s="1"/>
      <c r="K172" s="1"/>
      <c r="L172" s="1"/>
      <c r="M172" s="1"/>
    </row>
    <row r="173" spans="9:13" ht="15.75" customHeight="1" x14ac:dyDescent="0.25">
      <c r="I173" s="1"/>
      <c r="J173" s="1"/>
      <c r="K173" s="1"/>
      <c r="L173" s="1"/>
      <c r="M173" s="1"/>
    </row>
    <row r="174" spans="9:13" ht="15.75" customHeight="1" x14ac:dyDescent="0.25">
      <c r="I174" s="1"/>
      <c r="J174" s="1"/>
      <c r="K174" s="1"/>
      <c r="L174" s="1"/>
      <c r="M174" s="1"/>
    </row>
    <row r="175" spans="9:13" ht="15.75" customHeight="1" x14ac:dyDescent="0.25">
      <c r="I175" s="1"/>
      <c r="J175" s="1"/>
      <c r="K175" s="1"/>
      <c r="L175" s="1"/>
      <c r="M175" s="1"/>
    </row>
    <row r="176" spans="9:13" ht="15.75" customHeight="1" x14ac:dyDescent="0.25">
      <c r="I176" s="1"/>
      <c r="J176" s="1"/>
      <c r="K176" s="1"/>
      <c r="L176" s="1"/>
      <c r="M176" s="1"/>
    </row>
    <row r="177" spans="9:13" ht="15.75" customHeight="1" x14ac:dyDescent="0.25">
      <c r="I177" s="1"/>
      <c r="J177" s="1"/>
      <c r="K177" s="1"/>
      <c r="L177" s="1"/>
      <c r="M177" s="1"/>
    </row>
    <row r="178" spans="9:13" ht="15.75" customHeight="1" x14ac:dyDescent="0.25">
      <c r="I178" s="1"/>
      <c r="J178" s="1"/>
      <c r="K178" s="1"/>
      <c r="L178" s="1"/>
      <c r="M178" s="1"/>
    </row>
    <row r="179" spans="9:13" ht="15.75" customHeight="1" x14ac:dyDescent="0.25">
      <c r="I179" s="1"/>
      <c r="J179" s="1"/>
      <c r="K179" s="1"/>
      <c r="L179" s="1"/>
      <c r="M179" s="1"/>
    </row>
    <row r="180" spans="9:13" ht="15.75" customHeight="1" x14ac:dyDescent="0.25">
      <c r="I180" s="1"/>
      <c r="J180" s="1"/>
      <c r="K180" s="1"/>
      <c r="L180" s="1"/>
      <c r="M180" s="1"/>
    </row>
    <row r="181" spans="9:13" ht="15.75" customHeight="1" x14ac:dyDescent="0.25">
      <c r="I181" s="1"/>
      <c r="J181" s="1"/>
      <c r="K181" s="1"/>
      <c r="L181" s="1"/>
      <c r="M181" s="1"/>
    </row>
    <row r="182" spans="9:13" ht="15.75" customHeight="1" x14ac:dyDescent="0.25">
      <c r="I182" s="1"/>
      <c r="J182" s="1"/>
      <c r="K182" s="1"/>
      <c r="L182" s="1"/>
      <c r="M182" s="1"/>
    </row>
    <row r="183" spans="9:13" ht="15.75" customHeight="1" x14ac:dyDescent="0.25">
      <c r="I183" s="1"/>
      <c r="J183" s="1"/>
      <c r="K183" s="1"/>
      <c r="L183" s="1"/>
      <c r="M183" s="1"/>
    </row>
    <row r="184" spans="9:13" ht="15.75" customHeight="1" x14ac:dyDescent="0.25">
      <c r="I184" s="1"/>
      <c r="J184" s="1"/>
      <c r="K184" s="1"/>
      <c r="L184" s="1"/>
      <c r="M184" s="1"/>
    </row>
    <row r="185" spans="9:13" ht="15.75" customHeight="1" x14ac:dyDescent="0.25">
      <c r="I185" s="1"/>
      <c r="J185" s="1"/>
      <c r="K185" s="1"/>
      <c r="L185" s="1"/>
      <c r="M185" s="1"/>
    </row>
    <row r="186" spans="9:13" ht="15.75" customHeight="1" x14ac:dyDescent="0.25">
      <c r="I186" s="1"/>
      <c r="J186" s="1"/>
      <c r="K186" s="1"/>
      <c r="L186" s="1"/>
      <c r="M186" s="1"/>
    </row>
    <row r="187" spans="9:13" ht="15.75" customHeight="1" x14ac:dyDescent="0.25">
      <c r="I187" s="1"/>
      <c r="J187" s="1"/>
      <c r="K187" s="1"/>
      <c r="L187" s="1"/>
      <c r="M187" s="1"/>
    </row>
    <row r="188" spans="9:13" ht="15.75" customHeight="1" x14ac:dyDescent="0.25">
      <c r="I188" s="1"/>
      <c r="J188" s="1"/>
      <c r="K188" s="1"/>
      <c r="L188" s="1"/>
      <c r="M188" s="1"/>
    </row>
    <row r="189" spans="9:13" ht="15.75" customHeight="1" x14ac:dyDescent="0.25">
      <c r="I189" s="1"/>
      <c r="J189" s="1"/>
      <c r="K189" s="1"/>
      <c r="L189" s="1"/>
      <c r="M189" s="1"/>
    </row>
    <row r="190" spans="9:13" ht="15.75" customHeight="1" x14ac:dyDescent="0.25">
      <c r="I190" s="1"/>
      <c r="J190" s="1"/>
      <c r="K190" s="1"/>
      <c r="L190" s="1"/>
      <c r="M190" s="1"/>
    </row>
    <row r="191" spans="9:13" ht="15.75" customHeight="1" x14ac:dyDescent="0.25">
      <c r="I191" s="1"/>
      <c r="J191" s="1"/>
      <c r="K191" s="1"/>
      <c r="L191" s="1"/>
      <c r="M191" s="1"/>
    </row>
    <row r="192" spans="9:13" ht="15.75" customHeight="1" x14ac:dyDescent="0.25">
      <c r="I192" s="1"/>
      <c r="J192" s="1"/>
      <c r="K192" s="1"/>
      <c r="L192" s="1"/>
      <c r="M192" s="1"/>
    </row>
    <row r="193" spans="9:13" ht="15.75" customHeight="1" x14ac:dyDescent="0.25">
      <c r="I193" s="1"/>
      <c r="J193" s="1"/>
      <c r="K193" s="1"/>
      <c r="L193" s="1"/>
      <c r="M193" s="1"/>
    </row>
    <row r="194" spans="9:13" ht="15.75" customHeight="1" x14ac:dyDescent="0.25">
      <c r="I194" s="1"/>
      <c r="J194" s="1"/>
      <c r="K194" s="1"/>
      <c r="L194" s="1"/>
      <c r="M194" s="1"/>
    </row>
    <row r="195" spans="9:13" ht="15.75" customHeight="1" x14ac:dyDescent="0.25">
      <c r="I195" s="1"/>
      <c r="J195" s="1"/>
      <c r="K195" s="1"/>
      <c r="L195" s="1"/>
      <c r="M195" s="1"/>
    </row>
    <row r="196" spans="9:13" ht="15.75" customHeight="1" x14ac:dyDescent="0.25">
      <c r="I196" s="1"/>
      <c r="J196" s="1"/>
      <c r="K196" s="1"/>
      <c r="L196" s="1"/>
      <c r="M196" s="1"/>
    </row>
    <row r="197" spans="9:13" ht="15.75" customHeight="1" x14ac:dyDescent="0.25">
      <c r="I197" s="1"/>
      <c r="J197" s="1"/>
      <c r="K197" s="1"/>
      <c r="L197" s="1"/>
      <c r="M197" s="1"/>
    </row>
    <row r="198" spans="9:13" ht="15.75" customHeight="1" x14ac:dyDescent="0.25">
      <c r="I198" s="1"/>
      <c r="J198" s="1"/>
      <c r="K198" s="1"/>
      <c r="L198" s="1"/>
      <c r="M198" s="1"/>
    </row>
    <row r="199" spans="9:13" ht="15.75" customHeight="1" x14ac:dyDescent="0.25">
      <c r="I199" s="1"/>
      <c r="J199" s="1"/>
      <c r="K199" s="1"/>
      <c r="L199" s="1"/>
      <c r="M199" s="1"/>
    </row>
    <row r="200" spans="9:13" ht="15.75" customHeight="1" x14ac:dyDescent="0.25">
      <c r="I200" s="1"/>
      <c r="J200" s="1"/>
      <c r="K200" s="1"/>
      <c r="L200" s="1"/>
      <c r="M200" s="1"/>
    </row>
    <row r="201" spans="9:13" ht="15.75" customHeight="1" x14ac:dyDescent="0.25">
      <c r="I201" s="1"/>
      <c r="J201" s="1"/>
      <c r="K201" s="1"/>
      <c r="L201" s="1"/>
      <c r="M201" s="1"/>
    </row>
    <row r="202" spans="9:13" ht="15.75" customHeight="1" x14ac:dyDescent="0.25">
      <c r="I202" s="1"/>
      <c r="J202" s="1"/>
      <c r="K202" s="1"/>
      <c r="L202" s="1"/>
      <c r="M202" s="1"/>
    </row>
    <row r="203" spans="9:13" ht="15.75" customHeight="1" x14ac:dyDescent="0.25">
      <c r="I203" s="1"/>
      <c r="J203" s="1"/>
      <c r="K203" s="1"/>
      <c r="L203" s="1"/>
      <c r="M203" s="1"/>
    </row>
    <row r="204" spans="9:13" ht="15.75" customHeight="1" x14ac:dyDescent="0.25">
      <c r="I204" s="1"/>
      <c r="J204" s="1"/>
      <c r="K204" s="1"/>
      <c r="L204" s="1"/>
      <c r="M204" s="1"/>
    </row>
    <row r="205" spans="9:13" ht="15.75" customHeight="1" x14ac:dyDescent="0.25">
      <c r="I205" s="1"/>
      <c r="J205" s="1"/>
      <c r="K205" s="1"/>
      <c r="L205" s="1"/>
      <c r="M205" s="1"/>
    </row>
    <row r="206" spans="9:13" ht="15.75" customHeight="1" x14ac:dyDescent="0.25">
      <c r="I206" s="1"/>
      <c r="J206" s="1"/>
      <c r="K206" s="1"/>
      <c r="L206" s="1"/>
      <c r="M206" s="1"/>
    </row>
    <row r="207" spans="9:13" ht="15.75" customHeight="1" x14ac:dyDescent="0.25">
      <c r="I207" s="1"/>
      <c r="J207" s="1"/>
      <c r="K207" s="1"/>
      <c r="L207" s="1"/>
      <c r="M207" s="1"/>
    </row>
    <row r="208" spans="9:13" ht="15.75" customHeight="1" x14ac:dyDescent="0.25">
      <c r="I208" s="1"/>
      <c r="J208" s="1"/>
      <c r="K208" s="1"/>
      <c r="L208" s="1"/>
      <c r="M208" s="1"/>
    </row>
    <row r="209" spans="9:13" ht="15.75" customHeight="1" x14ac:dyDescent="0.25">
      <c r="I209" s="1"/>
      <c r="J209" s="1"/>
      <c r="K209" s="1"/>
      <c r="L209" s="1"/>
      <c r="M209" s="1"/>
    </row>
    <row r="210" spans="9:13" ht="15.75" customHeight="1" x14ac:dyDescent="0.25">
      <c r="I210" s="1"/>
      <c r="J210" s="1"/>
      <c r="K210" s="1"/>
      <c r="L210" s="1"/>
      <c r="M210" s="1"/>
    </row>
    <row r="211" spans="9:13" ht="15.75" customHeight="1" x14ac:dyDescent="0.25">
      <c r="I211" s="1"/>
      <c r="J211" s="1"/>
      <c r="K211" s="1"/>
      <c r="L211" s="1"/>
      <c r="M211" s="1"/>
    </row>
    <row r="212" spans="9:13" ht="15.75" customHeight="1" x14ac:dyDescent="0.25">
      <c r="I212" s="1"/>
      <c r="J212" s="1"/>
      <c r="K212" s="1"/>
      <c r="L212" s="1"/>
      <c r="M212" s="1"/>
    </row>
    <row r="213" spans="9:13" ht="15.75" customHeight="1" x14ac:dyDescent="0.25">
      <c r="I213" s="1"/>
      <c r="J213" s="1"/>
      <c r="K213" s="1"/>
      <c r="L213" s="1"/>
      <c r="M213" s="1"/>
    </row>
    <row r="214" spans="9:13" ht="15.75" customHeight="1" x14ac:dyDescent="0.25">
      <c r="I214" s="1"/>
      <c r="J214" s="1"/>
      <c r="K214" s="1"/>
      <c r="L214" s="1"/>
      <c r="M214" s="1"/>
    </row>
    <row r="215" spans="9:13" ht="15.75" customHeight="1" x14ac:dyDescent="0.25">
      <c r="I215" s="1"/>
      <c r="J215" s="1"/>
      <c r="K215" s="1"/>
      <c r="L215" s="1"/>
      <c r="M215" s="1"/>
    </row>
    <row r="216" spans="9:13" ht="15.75" customHeight="1" x14ac:dyDescent="0.25">
      <c r="I216" s="1"/>
      <c r="J216" s="1"/>
      <c r="K216" s="1"/>
      <c r="L216" s="1"/>
      <c r="M216" s="1"/>
    </row>
    <row r="217" spans="9:13" ht="15.75" customHeight="1" x14ac:dyDescent="0.25">
      <c r="I217" s="1"/>
      <c r="J217" s="1"/>
      <c r="K217" s="1"/>
      <c r="L217" s="1"/>
      <c r="M217" s="1"/>
    </row>
    <row r="218" spans="9:13" ht="15.75" customHeight="1" x14ac:dyDescent="0.25">
      <c r="I218" s="1"/>
      <c r="J218" s="1"/>
      <c r="K218" s="1"/>
      <c r="L218" s="1"/>
      <c r="M218" s="1"/>
    </row>
    <row r="219" spans="9:13" ht="15.75" customHeight="1" x14ac:dyDescent="0.25">
      <c r="I219" s="1"/>
      <c r="J219" s="1"/>
      <c r="K219" s="1"/>
      <c r="L219" s="1"/>
      <c r="M219" s="1"/>
    </row>
    <row r="220" spans="9:13" ht="15.75" customHeight="1" x14ac:dyDescent="0.25">
      <c r="I220" s="1"/>
      <c r="J220" s="1"/>
      <c r="K220" s="1"/>
      <c r="L220" s="1"/>
      <c r="M220" s="1"/>
    </row>
    <row r="221" spans="9:13" ht="15.75" customHeight="1" x14ac:dyDescent="0.25">
      <c r="I221" s="1"/>
      <c r="J221" s="1"/>
      <c r="K221" s="1"/>
      <c r="L221" s="1"/>
      <c r="M221" s="1"/>
    </row>
    <row r="222" spans="9:13" ht="15.75" customHeight="1" x14ac:dyDescent="0.25">
      <c r="I222" s="1"/>
      <c r="J222" s="1"/>
      <c r="K222" s="1"/>
      <c r="L222" s="1"/>
      <c r="M222" s="1"/>
    </row>
    <row r="223" spans="9:13" ht="15.75" customHeight="1" x14ac:dyDescent="0.25">
      <c r="I223" s="1"/>
      <c r="J223" s="1"/>
      <c r="K223" s="1"/>
      <c r="L223" s="1"/>
      <c r="M223" s="1"/>
    </row>
    <row r="224" spans="9:13" ht="15.75" customHeight="1" x14ac:dyDescent="0.25">
      <c r="I224" s="1"/>
      <c r="J224" s="1"/>
      <c r="K224" s="1"/>
      <c r="L224" s="1"/>
      <c r="M224" s="1"/>
    </row>
    <row r="225" spans="9:13" ht="15.75" customHeight="1" x14ac:dyDescent="0.25">
      <c r="I225" s="1"/>
      <c r="J225" s="1"/>
      <c r="K225" s="1"/>
      <c r="L225" s="1"/>
      <c r="M225" s="1"/>
    </row>
    <row r="226" spans="9:13" ht="15.75" customHeight="1" x14ac:dyDescent="0.25">
      <c r="I226" s="1"/>
      <c r="J226" s="1"/>
      <c r="K226" s="1"/>
      <c r="L226" s="1"/>
      <c r="M226" s="1"/>
    </row>
    <row r="227" spans="9:13" ht="15.75" customHeight="1" x14ac:dyDescent="0.25">
      <c r="I227" s="1"/>
      <c r="J227" s="1"/>
      <c r="K227" s="1"/>
      <c r="L227" s="1"/>
      <c r="M227" s="1"/>
    </row>
    <row r="228" spans="9:13" ht="15.75" customHeight="1" x14ac:dyDescent="0.25">
      <c r="I228" s="1"/>
      <c r="J228" s="1"/>
      <c r="K228" s="1"/>
      <c r="L228" s="1"/>
      <c r="M228" s="1"/>
    </row>
    <row r="229" spans="9:13" ht="15.75" customHeight="1" x14ac:dyDescent="0.25">
      <c r="I229" s="1"/>
      <c r="J229" s="1"/>
      <c r="K229" s="1"/>
      <c r="L229" s="1"/>
      <c r="M229" s="1"/>
    </row>
    <row r="230" spans="9:13" ht="15.75" customHeight="1" x14ac:dyDescent="0.25">
      <c r="I230" s="1"/>
      <c r="J230" s="1"/>
      <c r="K230" s="1"/>
      <c r="L230" s="1"/>
      <c r="M230" s="1"/>
    </row>
    <row r="231" spans="9:13" ht="15.75" customHeight="1" x14ac:dyDescent="0.25">
      <c r="I231" s="1"/>
      <c r="J231" s="1"/>
      <c r="K231" s="1"/>
      <c r="L231" s="1"/>
      <c r="M231" s="1"/>
    </row>
    <row r="232" spans="9:13" ht="15.75" customHeight="1" x14ac:dyDescent="0.25">
      <c r="I232" s="1"/>
      <c r="J232" s="1"/>
      <c r="K232" s="1"/>
      <c r="L232" s="1"/>
      <c r="M232" s="1"/>
    </row>
    <row r="233" spans="9:13" ht="15.75" customHeight="1" x14ac:dyDescent="0.25">
      <c r="I233" s="1"/>
      <c r="J233" s="1"/>
      <c r="K233" s="1"/>
      <c r="L233" s="1"/>
      <c r="M233" s="1"/>
    </row>
    <row r="234" spans="9:13" ht="15.75" customHeight="1" x14ac:dyDescent="0.25">
      <c r="I234" s="1"/>
      <c r="J234" s="1"/>
      <c r="K234" s="1"/>
      <c r="L234" s="1"/>
      <c r="M234" s="1"/>
    </row>
    <row r="235" spans="9:13" ht="15.75" customHeight="1" x14ac:dyDescent="0.25">
      <c r="I235" s="1"/>
      <c r="J235" s="1"/>
      <c r="K235" s="1"/>
      <c r="L235" s="1"/>
      <c r="M235" s="1"/>
    </row>
    <row r="236" spans="9:13" ht="15.75" customHeight="1" x14ac:dyDescent="0.25">
      <c r="I236" s="1"/>
      <c r="J236" s="1"/>
      <c r="K236" s="1"/>
      <c r="L236" s="1"/>
      <c r="M236" s="1"/>
    </row>
    <row r="237" spans="9:13" ht="15.75" customHeight="1" x14ac:dyDescent="0.25">
      <c r="I237" s="1"/>
      <c r="J237" s="1"/>
      <c r="K237" s="1"/>
      <c r="L237" s="1"/>
      <c r="M237" s="1"/>
    </row>
    <row r="238" spans="9:13" ht="15.75" customHeight="1" x14ac:dyDescent="0.25">
      <c r="I238" s="1"/>
      <c r="J238" s="1"/>
      <c r="K238" s="1"/>
      <c r="L238" s="1"/>
      <c r="M238" s="1"/>
    </row>
    <row r="239" spans="9:13" ht="15.75" customHeight="1" x14ac:dyDescent="0.25">
      <c r="I239" s="1"/>
      <c r="J239" s="1"/>
      <c r="K239" s="1"/>
      <c r="L239" s="1"/>
      <c r="M239" s="1"/>
    </row>
    <row r="240" spans="9:13" ht="15.75" customHeight="1" x14ac:dyDescent="0.25">
      <c r="I240" s="1"/>
      <c r="J240" s="1"/>
      <c r="K240" s="1"/>
      <c r="L240" s="1"/>
      <c r="M240" s="1"/>
    </row>
    <row r="241" spans="9:13" ht="15.75" customHeight="1" x14ac:dyDescent="0.25">
      <c r="I241" s="1"/>
      <c r="J241" s="1"/>
      <c r="K241" s="1"/>
      <c r="L241" s="1"/>
      <c r="M241" s="1"/>
    </row>
    <row r="242" spans="9:13" ht="15.75" customHeight="1" x14ac:dyDescent="0.25">
      <c r="I242" s="1"/>
      <c r="J242" s="1"/>
      <c r="K242" s="1"/>
      <c r="L242" s="1"/>
      <c r="M242" s="1"/>
    </row>
    <row r="243" spans="9:13" ht="15.75" customHeight="1" x14ac:dyDescent="0.25">
      <c r="I243" s="1"/>
      <c r="J243" s="1"/>
      <c r="K243" s="1"/>
      <c r="L243" s="1"/>
      <c r="M243" s="1"/>
    </row>
    <row r="244" spans="9:13" ht="15.75" customHeight="1" x14ac:dyDescent="0.25">
      <c r="I244" s="1"/>
      <c r="J244" s="1"/>
      <c r="K244" s="1"/>
      <c r="L244" s="1"/>
      <c r="M244" s="1"/>
    </row>
    <row r="245" spans="9:13" ht="15.75" customHeight="1" x14ac:dyDescent="0.25">
      <c r="I245" s="1"/>
      <c r="J245" s="1"/>
      <c r="K245" s="1"/>
      <c r="L245" s="1"/>
      <c r="M245" s="1"/>
    </row>
    <row r="246" spans="9:13" ht="15.75" customHeight="1" x14ac:dyDescent="0.25">
      <c r="I246" s="1"/>
      <c r="J246" s="1"/>
      <c r="K246" s="1"/>
      <c r="L246" s="1"/>
      <c r="M246" s="1"/>
    </row>
    <row r="247" spans="9:13" ht="15.75" customHeight="1" x14ac:dyDescent="0.25">
      <c r="I247" s="1"/>
      <c r="J247" s="1"/>
      <c r="K247" s="1"/>
      <c r="L247" s="1"/>
      <c r="M247" s="1"/>
    </row>
    <row r="248" spans="9:13" ht="15.75" customHeight="1" x14ac:dyDescent="0.25">
      <c r="I248" s="1"/>
      <c r="J248" s="1"/>
      <c r="K248" s="1"/>
      <c r="L248" s="1"/>
      <c r="M248" s="1"/>
    </row>
    <row r="249" spans="9:13" ht="15.75" customHeight="1" x14ac:dyDescent="0.25">
      <c r="I249" s="1"/>
      <c r="J249" s="1"/>
      <c r="K249" s="1"/>
      <c r="L249" s="1"/>
      <c r="M249" s="1"/>
    </row>
    <row r="250" spans="9:13" ht="15.75" customHeight="1" x14ac:dyDescent="0.25">
      <c r="I250" s="1"/>
      <c r="J250" s="1"/>
      <c r="K250" s="1"/>
      <c r="L250" s="1"/>
      <c r="M250" s="1"/>
    </row>
    <row r="251" spans="9:13" ht="15.75" customHeight="1" x14ac:dyDescent="0.25">
      <c r="I251" s="1"/>
      <c r="J251" s="1"/>
      <c r="K251" s="1"/>
      <c r="L251" s="1"/>
      <c r="M251" s="1"/>
    </row>
    <row r="252" spans="9:13" ht="15.75" customHeight="1" x14ac:dyDescent="0.25">
      <c r="I252" s="1"/>
      <c r="J252" s="1"/>
      <c r="K252" s="1"/>
      <c r="L252" s="1"/>
      <c r="M252" s="1"/>
    </row>
    <row r="253" spans="9:13" ht="15.75" customHeight="1" x14ac:dyDescent="0.25">
      <c r="I253" s="1"/>
      <c r="J253" s="1"/>
      <c r="K253" s="1"/>
      <c r="L253" s="1"/>
      <c r="M253" s="1"/>
    </row>
    <row r="254" spans="9:13" ht="15.75" customHeight="1" x14ac:dyDescent="0.25">
      <c r="I254" s="1"/>
      <c r="J254" s="1"/>
      <c r="K254" s="1"/>
      <c r="L254" s="1"/>
      <c r="M254" s="1"/>
    </row>
    <row r="255" spans="9:13" ht="15.75" customHeight="1" x14ac:dyDescent="0.25">
      <c r="I255" s="1"/>
      <c r="J255" s="1"/>
      <c r="K255" s="1"/>
      <c r="L255" s="1"/>
      <c r="M255" s="1"/>
    </row>
    <row r="256" spans="9:13" ht="15.75" customHeight="1" x14ac:dyDescent="0.25">
      <c r="I256" s="1"/>
      <c r="J256" s="1"/>
      <c r="K256" s="1"/>
      <c r="L256" s="1"/>
      <c r="M256" s="1"/>
    </row>
    <row r="257" spans="9:13" ht="15.75" customHeight="1" x14ac:dyDescent="0.25">
      <c r="I257" s="1"/>
      <c r="J257" s="1"/>
      <c r="K257" s="1"/>
      <c r="L257" s="1"/>
      <c r="M257" s="1"/>
    </row>
    <row r="258" spans="9:13" ht="15.75" customHeight="1" x14ac:dyDescent="0.25">
      <c r="I258" s="1"/>
      <c r="J258" s="1"/>
      <c r="K258" s="1"/>
      <c r="L258" s="1"/>
      <c r="M258" s="1"/>
    </row>
    <row r="259" spans="9:13" ht="15.75" customHeight="1" x14ac:dyDescent="0.25">
      <c r="I259" s="1"/>
      <c r="J259" s="1"/>
      <c r="K259" s="1"/>
      <c r="L259" s="1"/>
      <c r="M259" s="1"/>
    </row>
    <row r="260" spans="9:13" ht="15.75" customHeight="1" x14ac:dyDescent="0.25">
      <c r="I260" s="1"/>
      <c r="J260" s="1"/>
      <c r="K260" s="1"/>
      <c r="L260" s="1"/>
      <c r="M260" s="1"/>
    </row>
    <row r="261" spans="9:13" ht="15.75" customHeight="1" x14ac:dyDescent="0.25">
      <c r="I261" s="1"/>
      <c r="J261" s="1"/>
      <c r="K261" s="1"/>
      <c r="L261" s="1"/>
      <c r="M261" s="1"/>
    </row>
    <row r="262" spans="9:13" ht="15.75" customHeight="1" x14ac:dyDescent="0.25">
      <c r="I262" s="1"/>
      <c r="J262" s="1"/>
      <c r="K262" s="1"/>
      <c r="L262" s="1"/>
      <c r="M262" s="1"/>
    </row>
    <row r="263" spans="9:13" ht="15.75" customHeight="1" x14ac:dyDescent="0.25">
      <c r="I263" s="1"/>
      <c r="J263" s="1"/>
      <c r="K263" s="1"/>
      <c r="L263" s="1"/>
      <c r="M263" s="1"/>
    </row>
    <row r="264" spans="9:13" ht="15.75" customHeight="1" x14ac:dyDescent="0.25">
      <c r="I264" s="1"/>
      <c r="J264" s="1"/>
      <c r="K264" s="1"/>
      <c r="L264" s="1"/>
      <c r="M264" s="1"/>
    </row>
    <row r="265" spans="9:13" ht="15.75" customHeight="1" x14ac:dyDescent="0.25">
      <c r="I265" s="1"/>
      <c r="J265" s="1"/>
      <c r="K265" s="1"/>
      <c r="L265" s="1"/>
      <c r="M265" s="1"/>
    </row>
    <row r="266" spans="9:13" ht="15.75" customHeight="1" x14ac:dyDescent="0.25">
      <c r="I266" s="1"/>
      <c r="J266" s="1"/>
      <c r="K266" s="1"/>
      <c r="L266" s="1"/>
      <c r="M266" s="1"/>
    </row>
    <row r="267" spans="9:13" ht="15.75" customHeight="1" x14ac:dyDescent="0.25">
      <c r="I267" s="1"/>
      <c r="J267" s="1"/>
      <c r="K267" s="1"/>
      <c r="L267" s="1"/>
      <c r="M267" s="1"/>
    </row>
    <row r="268" spans="9:13" ht="15.75" customHeight="1" x14ac:dyDescent="0.25">
      <c r="I268" s="1"/>
      <c r="J268" s="1"/>
      <c r="K268" s="1"/>
      <c r="L268" s="1"/>
      <c r="M268" s="1"/>
    </row>
    <row r="269" spans="9:13" ht="15.75" customHeight="1" x14ac:dyDescent="0.25">
      <c r="I269" s="1"/>
      <c r="J269" s="1"/>
      <c r="K269" s="1"/>
      <c r="L269" s="1"/>
      <c r="M269" s="1"/>
    </row>
    <row r="270" spans="9:13" ht="15.75" customHeight="1" x14ac:dyDescent="0.25">
      <c r="I270" s="1"/>
      <c r="J270" s="1"/>
      <c r="K270" s="1"/>
      <c r="L270" s="1"/>
      <c r="M270" s="1"/>
    </row>
    <row r="271" spans="9:13" ht="15.75" customHeight="1" x14ac:dyDescent="0.25">
      <c r="I271" s="1"/>
      <c r="J271" s="1"/>
      <c r="K271" s="1"/>
      <c r="L271" s="1"/>
      <c r="M271" s="1"/>
    </row>
    <row r="272" spans="9:13" ht="15.75" customHeight="1" x14ac:dyDescent="0.25">
      <c r="I272" s="1"/>
      <c r="J272" s="1"/>
      <c r="K272" s="1"/>
      <c r="L272" s="1"/>
      <c r="M272" s="1"/>
    </row>
    <row r="273" spans="9:13" ht="15.75" customHeight="1" x14ac:dyDescent="0.25">
      <c r="I273" s="1"/>
      <c r="J273" s="1"/>
      <c r="K273" s="1"/>
      <c r="L273" s="1"/>
      <c r="M273" s="1"/>
    </row>
    <row r="274" spans="9:13" ht="15.75" customHeight="1" x14ac:dyDescent="0.25">
      <c r="I274" s="1"/>
      <c r="J274" s="1"/>
      <c r="K274" s="1"/>
      <c r="L274" s="1"/>
      <c r="M274" s="1"/>
    </row>
    <row r="275" spans="9:13" ht="15.75" customHeight="1" x14ac:dyDescent="0.25">
      <c r="I275" s="1"/>
      <c r="J275" s="1"/>
      <c r="K275" s="1"/>
      <c r="L275" s="1"/>
      <c r="M275" s="1"/>
    </row>
    <row r="276" spans="9:13" ht="15.75" customHeight="1" x14ac:dyDescent="0.25">
      <c r="I276" s="1"/>
      <c r="J276" s="1"/>
      <c r="K276" s="1"/>
      <c r="L276" s="1"/>
      <c r="M276" s="1"/>
    </row>
    <row r="277" spans="9:13" ht="15.75" customHeight="1" x14ac:dyDescent="0.25">
      <c r="I277" s="1"/>
      <c r="J277" s="1"/>
      <c r="K277" s="1"/>
      <c r="L277" s="1"/>
      <c r="M277" s="1"/>
    </row>
    <row r="278" spans="9:13" ht="15.75" customHeight="1" x14ac:dyDescent="0.25">
      <c r="I278" s="1"/>
      <c r="J278" s="1"/>
      <c r="K278" s="1"/>
      <c r="L278" s="1"/>
      <c r="M278" s="1"/>
    </row>
    <row r="279" spans="9:13" ht="15.75" customHeight="1" x14ac:dyDescent="0.25">
      <c r="I279" s="1"/>
      <c r="J279" s="1"/>
      <c r="K279" s="1"/>
      <c r="L279" s="1"/>
      <c r="M279" s="1"/>
    </row>
    <row r="280" spans="9:13" ht="15.75" customHeight="1" x14ac:dyDescent="0.25">
      <c r="I280" s="1"/>
      <c r="J280" s="1"/>
      <c r="K280" s="1"/>
      <c r="L280" s="1"/>
      <c r="M280" s="1"/>
    </row>
    <row r="281" spans="9:13" ht="15.75" customHeight="1" x14ac:dyDescent="0.25">
      <c r="I281" s="1"/>
      <c r="J281" s="1"/>
      <c r="K281" s="1"/>
      <c r="L281" s="1"/>
      <c r="M281" s="1"/>
    </row>
    <row r="282" spans="9:13" ht="15.75" customHeight="1" x14ac:dyDescent="0.25">
      <c r="I282" s="1"/>
      <c r="J282" s="1"/>
      <c r="K282" s="1"/>
      <c r="L282" s="1"/>
      <c r="M282" s="1"/>
    </row>
    <row r="283" spans="9:13" ht="15.75" customHeight="1" x14ac:dyDescent="0.25">
      <c r="I283" s="1"/>
      <c r="J283" s="1"/>
      <c r="K283" s="1"/>
      <c r="L283" s="1"/>
      <c r="M283" s="1"/>
    </row>
    <row r="284" spans="9:13" ht="15.75" customHeight="1" x14ac:dyDescent="0.25">
      <c r="I284" s="1"/>
      <c r="J284" s="1"/>
      <c r="K284" s="1"/>
      <c r="L284" s="1"/>
      <c r="M284" s="1"/>
    </row>
    <row r="285" spans="9:13" ht="15.75" customHeight="1" x14ac:dyDescent="0.25">
      <c r="I285" s="1"/>
      <c r="J285" s="1"/>
      <c r="K285" s="1"/>
      <c r="L285" s="1"/>
      <c r="M285" s="1"/>
    </row>
    <row r="286" spans="9:13" ht="15.75" customHeight="1" x14ac:dyDescent="0.25">
      <c r="I286" s="1"/>
      <c r="J286" s="1"/>
      <c r="K286" s="1"/>
      <c r="L286" s="1"/>
      <c r="M286" s="1"/>
    </row>
    <row r="287" spans="9:13" ht="15.75" customHeight="1" x14ac:dyDescent="0.25">
      <c r="I287" s="1"/>
      <c r="J287" s="1"/>
      <c r="K287" s="1"/>
      <c r="L287" s="1"/>
      <c r="M287" s="1"/>
    </row>
    <row r="288" spans="9:13" ht="15.75" customHeight="1" x14ac:dyDescent="0.25">
      <c r="I288" s="1"/>
      <c r="J288" s="1"/>
      <c r="K288" s="1"/>
      <c r="L288" s="1"/>
      <c r="M288" s="1"/>
    </row>
    <row r="289" spans="9:13" ht="15.75" customHeight="1" x14ac:dyDescent="0.25">
      <c r="I289" s="1"/>
      <c r="J289" s="1"/>
      <c r="K289" s="1"/>
      <c r="L289" s="1"/>
      <c r="M289" s="1"/>
    </row>
    <row r="290" spans="9:13" ht="15.75" customHeight="1" x14ac:dyDescent="0.25">
      <c r="I290" s="1"/>
      <c r="J290" s="1"/>
      <c r="K290" s="1"/>
      <c r="L290" s="1"/>
      <c r="M290" s="1"/>
    </row>
    <row r="291" spans="9:13" ht="15.75" customHeight="1" x14ac:dyDescent="0.25">
      <c r="I291" s="1"/>
      <c r="J291" s="1"/>
      <c r="K291" s="1"/>
      <c r="L291" s="1"/>
      <c r="M291" s="1"/>
    </row>
    <row r="292" spans="9:13" ht="15.75" customHeight="1" x14ac:dyDescent="0.25">
      <c r="I292" s="1"/>
      <c r="J292" s="1"/>
      <c r="K292" s="1"/>
      <c r="L292" s="1"/>
      <c r="M292" s="1"/>
    </row>
    <row r="293" spans="9:13" ht="15.75" customHeight="1" x14ac:dyDescent="0.25">
      <c r="I293" s="1"/>
      <c r="J293" s="1"/>
      <c r="K293" s="1"/>
      <c r="L293" s="1"/>
      <c r="M293" s="1"/>
    </row>
    <row r="294" spans="9:13" ht="15.75" customHeight="1" x14ac:dyDescent="0.25">
      <c r="I294" s="1"/>
      <c r="J294" s="1"/>
      <c r="K294" s="1"/>
      <c r="L294" s="1"/>
      <c r="M294" s="1"/>
    </row>
    <row r="295" spans="9:13" ht="15.75" customHeight="1" x14ac:dyDescent="0.25">
      <c r="I295" s="1"/>
      <c r="J295" s="1"/>
      <c r="K295" s="1"/>
      <c r="L295" s="1"/>
      <c r="M295" s="1"/>
    </row>
    <row r="296" spans="9:13" ht="15.75" customHeight="1" x14ac:dyDescent="0.25">
      <c r="I296" s="1"/>
      <c r="J296" s="1"/>
      <c r="K296" s="1"/>
      <c r="L296" s="1"/>
      <c r="M296" s="1"/>
    </row>
    <row r="297" spans="9:13" ht="15.75" customHeight="1" x14ac:dyDescent="0.25">
      <c r="I297" s="1"/>
      <c r="J297" s="1"/>
      <c r="K297" s="1"/>
      <c r="L297" s="1"/>
      <c r="M297" s="1"/>
    </row>
    <row r="298" spans="9:13" ht="15.75" customHeight="1" x14ac:dyDescent="0.25">
      <c r="I298" s="1"/>
      <c r="J298" s="1"/>
      <c r="K298" s="1"/>
      <c r="L298" s="1"/>
      <c r="M298" s="1"/>
    </row>
    <row r="299" spans="9:13" ht="15.75" customHeight="1" x14ac:dyDescent="0.25">
      <c r="I299" s="1"/>
      <c r="J299" s="1"/>
      <c r="K299" s="1"/>
      <c r="L299" s="1"/>
      <c r="M299" s="1"/>
    </row>
    <row r="300" spans="9:13" ht="15.75" customHeight="1" x14ac:dyDescent="0.25">
      <c r="I300" s="1"/>
      <c r="J300" s="1"/>
      <c r="K300" s="1"/>
      <c r="L300" s="1"/>
      <c r="M300" s="1"/>
    </row>
    <row r="301" spans="9:13" ht="15.75" customHeight="1" x14ac:dyDescent="0.25">
      <c r="I301" s="1"/>
      <c r="J301" s="1"/>
      <c r="K301" s="1"/>
      <c r="L301" s="1"/>
      <c r="M301" s="1"/>
    </row>
    <row r="302" spans="9:13" ht="15.75" customHeight="1" x14ac:dyDescent="0.25">
      <c r="I302" s="1"/>
      <c r="J302" s="1"/>
      <c r="K302" s="1"/>
      <c r="L302" s="1"/>
      <c r="M302" s="1"/>
    </row>
    <row r="303" spans="9:13" ht="15.75" customHeight="1" x14ac:dyDescent="0.25">
      <c r="I303" s="1"/>
      <c r="J303" s="1"/>
      <c r="K303" s="1"/>
      <c r="L303" s="1"/>
      <c r="M303" s="1"/>
    </row>
    <row r="304" spans="9:13" ht="15.75" customHeight="1" x14ac:dyDescent="0.25">
      <c r="I304" s="1"/>
      <c r="J304" s="1"/>
      <c r="K304" s="1"/>
      <c r="L304" s="1"/>
      <c r="M304" s="1"/>
    </row>
    <row r="305" spans="9:13" ht="15.75" customHeight="1" x14ac:dyDescent="0.25">
      <c r="I305" s="1"/>
      <c r="J305" s="1"/>
      <c r="K305" s="1"/>
      <c r="L305" s="1"/>
      <c r="M305" s="1"/>
    </row>
    <row r="306" spans="9:13" ht="15.75" customHeight="1" x14ac:dyDescent="0.25">
      <c r="I306" s="1"/>
      <c r="J306" s="1"/>
      <c r="K306" s="1"/>
      <c r="L306" s="1"/>
      <c r="M306" s="1"/>
    </row>
    <row r="307" spans="9:13" ht="15.75" customHeight="1" x14ac:dyDescent="0.25">
      <c r="I307" s="1"/>
      <c r="J307" s="1"/>
      <c r="K307" s="1"/>
      <c r="L307" s="1"/>
      <c r="M307" s="1"/>
    </row>
    <row r="308" spans="9:13" ht="15.75" customHeight="1" x14ac:dyDescent="0.25">
      <c r="I308" s="1"/>
      <c r="J308" s="1"/>
      <c r="K308" s="1"/>
      <c r="L308" s="1"/>
      <c r="M308" s="1"/>
    </row>
    <row r="309" spans="9:13" ht="15.75" customHeight="1" x14ac:dyDescent="0.25">
      <c r="I309" s="1"/>
      <c r="J309" s="1"/>
      <c r="K309" s="1"/>
      <c r="L309" s="1"/>
      <c r="M309" s="1"/>
    </row>
    <row r="310" spans="9:13" ht="15.75" customHeight="1" x14ac:dyDescent="0.25">
      <c r="I310" s="1"/>
      <c r="J310" s="1"/>
      <c r="K310" s="1"/>
      <c r="L310" s="1"/>
      <c r="M310" s="1"/>
    </row>
    <row r="311" spans="9:13" ht="15.75" customHeight="1" x14ac:dyDescent="0.25">
      <c r="I311" s="1"/>
      <c r="J311" s="1"/>
      <c r="K311" s="1"/>
      <c r="L311" s="1"/>
      <c r="M311" s="1"/>
    </row>
    <row r="312" spans="9:13" ht="15.75" customHeight="1" x14ac:dyDescent="0.25">
      <c r="I312" s="1"/>
      <c r="J312" s="1"/>
      <c r="K312" s="1"/>
      <c r="L312" s="1"/>
      <c r="M312" s="1"/>
    </row>
    <row r="313" spans="9:13" ht="15.75" customHeight="1" x14ac:dyDescent="0.25">
      <c r="I313" s="1"/>
      <c r="J313" s="1"/>
      <c r="K313" s="1"/>
      <c r="L313" s="1"/>
      <c r="M313" s="1"/>
    </row>
    <row r="314" spans="9:13" ht="15.75" customHeight="1" x14ac:dyDescent="0.25">
      <c r="I314" s="1"/>
      <c r="J314" s="1"/>
      <c r="K314" s="1"/>
      <c r="L314" s="1"/>
      <c r="M314" s="1"/>
    </row>
    <row r="315" spans="9:13" ht="15.75" customHeight="1" x14ac:dyDescent="0.25">
      <c r="I315" s="1"/>
      <c r="J315" s="1"/>
      <c r="K315" s="1"/>
      <c r="L315" s="1"/>
      <c r="M315" s="1"/>
    </row>
    <row r="316" spans="9:13" ht="15.75" customHeight="1" x14ac:dyDescent="0.25">
      <c r="I316" s="1"/>
      <c r="J316" s="1"/>
      <c r="K316" s="1"/>
      <c r="L316" s="1"/>
      <c r="M316" s="1"/>
    </row>
    <row r="317" spans="9:13" ht="15.75" customHeight="1" x14ac:dyDescent="0.25">
      <c r="I317" s="1"/>
      <c r="J317" s="1"/>
      <c r="K317" s="1"/>
      <c r="L317" s="1"/>
      <c r="M317" s="1"/>
    </row>
    <row r="318" spans="9:13" ht="15.75" customHeight="1" x14ac:dyDescent="0.25">
      <c r="I318" s="1"/>
      <c r="J318" s="1"/>
      <c r="K318" s="1"/>
      <c r="L318" s="1"/>
      <c r="M318" s="1"/>
    </row>
    <row r="319" spans="9:13" ht="15.75" customHeight="1" x14ac:dyDescent="0.25">
      <c r="I319" s="1"/>
      <c r="J319" s="1"/>
      <c r="K319" s="1"/>
      <c r="L319" s="1"/>
      <c r="M319" s="1"/>
    </row>
    <row r="320" spans="9:13" ht="15.75" customHeight="1" x14ac:dyDescent="0.25">
      <c r="I320" s="1"/>
      <c r="J320" s="1"/>
      <c r="K320" s="1"/>
      <c r="L320" s="1"/>
      <c r="M320" s="1"/>
    </row>
    <row r="321" spans="9:13" ht="15.75" customHeight="1" x14ac:dyDescent="0.25">
      <c r="I321" s="1"/>
      <c r="J321" s="1"/>
      <c r="K321" s="1"/>
      <c r="L321" s="1"/>
      <c r="M321" s="1"/>
    </row>
    <row r="322" spans="9:13" ht="15.75" customHeight="1" x14ac:dyDescent="0.25">
      <c r="I322" s="1"/>
      <c r="J322" s="1"/>
      <c r="K322" s="1"/>
      <c r="L322" s="1"/>
      <c r="M322" s="1"/>
    </row>
    <row r="323" spans="9:13" ht="15.75" customHeight="1" x14ac:dyDescent="0.25">
      <c r="I323" s="1"/>
      <c r="J323" s="1"/>
      <c r="K323" s="1"/>
      <c r="L323" s="1"/>
      <c r="M323" s="1"/>
    </row>
    <row r="324" spans="9:13" ht="15.75" customHeight="1" x14ac:dyDescent="0.25">
      <c r="I324" s="1"/>
      <c r="J324" s="1"/>
      <c r="K324" s="1"/>
      <c r="L324" s="1"/>
      <c r="M324" s="1"/>
    </row>
    <row r="325" spans="9:13" ht="15.75" customHeight="1" x14ac:dyDescent="0.25">
      <c r="I325" s="1"/>
      <c r="J325" s="1"/>
      <c r="K325" s="1"/>
      <c r="L325" s="1"/>
      <c r="M325" s="1"/>
    </row>
    <row r="326" spans="9:13" ht="15.75" customHeight="1" x14ac:dyDescent="0.25">
      <c r="I326" s="1"/>
      <c r="J326" s="1"/>
      <c r="K326" s="1"/>
      <c r="L326" s="1"/>
      <c r="M326" s="1"/>
    </row>
    <row r="327" spans="9:13" ht="15.75" customHeight="1" x14ac:dyDescent="0.25">
      <c r="I327" s="1"/>
      <c r="J327" s="1"/>
      <c r="K327" s="1"/>
      <c r="L327" s="1"/>
      <c r="M327" s="1"/>
    </row>
    <row r="328" spans="9:13" ht="15.75" customHeight="1" x14ac:dyDescent="0.25">
      <c r="I328" s="1"/>
      <c r="J328" s="1"/>
      <c r="K328" s="1"/>
      <c r="L328" s="1"/>
      <c r="M328" s="1"/>
    </row>
    <row r="329" spans="9:13" ht="15.75" customHeight="1" x14ac:dyDescent="0.25">
      <c r="I329" s="1"/>
      <c r="J329" s="1"/>
      <c r="K329" s="1"/>
      <c r="L329" s="1"/>
      <c r="M329" s="1"/>
    </row>
    <row r="330" spans="9:13" ht="15.75" customHeight="1" x14ac:dyDescent="0.25">
      <c r="I330" s="1"/>
      <c r="J330" s="1"/>
      <c r="K330" s="1"/>
      <c r="L330" s="1"/>
      <c r="M330" s="1"/>
    </row>
    <row r="331" spans="9:13" ht="15.75" customHeight="1" x14ac:dyDescent="0.25">
      <c r="I331" s="1"/>
      <c r="J331" s="1"/>
      <c r="K331" s="1"/>
      <c r="L331" s="1"/>
      <c r="M331" s="1"/>
    </row>
    <row r="332" spans="9:13" ht="15.75" customHeight="1" x14ac:dyDescent="0.25">
      <c r="I332" s="1"/>
      <c r="J332" s="1"/>
      <c r="K332" s="1"/>
      <c r="L332" s="1"/>
      <c r="M332" s="1"/>
    </row>
    <row r="333" spans="9:13" ht="15.75" customHeight="1" x14ac:dyDescent="0.25">
      <c r="I333" s="1"/>
      <c r="J333" s="1"/>
      <c r="K333" s="1"/>
      <c r="L333" s="1"/>
      <c r="M333" s="1"/>
    </row>
    <row r="334" spans="9:13" ht="15.75" customHeight="1" x14ac:dyDescent="0.25">
      <c r="I334" s="1"/>
      <c r="J334" s="1"/>
      <c r="K334" s="1"/>
      <c r="L334" s="1"/>
      <c r="M334" s="1"/>
    </row>
    <row r="335" spans="9:13" ht="15.75" customHeight="1" x14ac:dyDescent="0.25">
      <c r="I335" s="1"/>
      <c r="J335" s="1"/>
      <c r="K335" s="1"/>
      <c r="L335" s="1"/>
      <c r="M335" s="1"/>
    </row>
    <row r="336" spans="9:13" ht="15.75" customHeight="1" x14ac:dyDescent="0.25">
      <c r="I336" s="1"/>
      <c r="J336" s="1"/>
      <c r="K336" s="1"/>
      <c r="L336" s="1"/>
      <c r="M336" s="1"/>
    </row>
    <row r="337" spans="9:13" ht="15.75" customHeight="1" x14ac:dyDescent="0.25">
      <c r="I337" s="1"/>
      <c r="J337" s="1"/>
      <c r="K337" s="1"/>
      <c r="L337" s="1"/>
      <c r="M337" s="1"/>
    </row>
    <row r="338" spans="9:13" ht="15.75" customHeight="1" x14ac:dyDescent="0.25">
      <c r="I338" s="1"/>
      <c r="J338" s="1"/>
      <c r="K338" s="1"/>
      <c r="L338" s="1"/>
      <c r="M338" s="1"/>
    </row>
    <row r="339" spans="9:13" ht="15.75" customHeight="1" x14ac:dyDescent="0.25">
      <c r="I339" s="1"/>
      <c r="J339" s="1"/>
      <c r="K339" s="1"/>
      <c r="L339" s="1"/>
      <c r="M339" s="1"/>
    </row>
    <row r="340" spans="9:13" ht="15.75" customHeight="1" x14ac:dyDescent="0.25">
      <c r="I340" s="1"/>
      <c r="J340" s="1"/>
      <c r="K340" s="1"/>
      <c r="L340" s="1"/>
      <c r="M340" s="1"/>
    </row>
    <row r="341" spans="9:13" ht="15.75" customHeight="1" x14ac:dyDescent="0.25">
      <c r="I341" s="1"/>
      <c r="J341" s="1"/>
      <c r="K341" s="1"/>
      <c r="L341" s="1"/>
      <c r="M341" s="1"/>
    </row>
    <row r="342" spans="9:13" ht="15.75" customHeight="1" x14ac:dyDescent="0.25">
      <c r="I342" s="1"/>
      <c r="J342" s="1"/>
      <c r="K342" s="1"/>
      <c r="L342" s="1"/>
      <c r="M342" s="1"/>
    </row>
    <row r="343" spans="9:13" ht="15.75" customHeight="1" x14ac:dyDescent="0.25">
      <c r="I343" s="1"/>
      <c r="J343" s="1"/>
      <c r="K343" s="1"/>
      <c r="L343" s="1"/>
      <c r="M343" s="1"/>
    </row>
    <row r="344" spans="9:13" ht="15.75" customHeight="1" x14ac:dyDescent="0.25">
      <c r="I344" s="1"/>
      <c r="J344" s="1"/>
      <c r="K344" s="1"/>
      <c r="L344" s="1"/>
      <c r="M344" s="1"/>
    </row>
    <row r="345" spans="9:13" ht="15.75" customHeight="1" x14ac:dyDescent="0.25">
      <c r="I345" s="1"/>
      <c r="J345" s="1"/>
      <c r="K345" s="1"/>
      <c r="L345" s="1"/>
      <c r="M345" s="1"/>
    </row>
    <row r="346" spans="9:13" ht="15.75" customHeight="1" x14ac:dyDescent="0.25">
      <c r="I346" s="1"/>
      <c r="J346" s="1"/>
      <c r="K346" s="1"/>
      <c r="L346" s="1"/>
      <c r="M346" s="1"/>
    </row>
    <row r="347" spans="9:13" ht="15.75" customHeight="1" x14ac:dyDescent="0.25">
      <c r="I347" s="1"/>
      <c r="J347" s="1"/>
      <c r="K347" s="1"/>
      <c r="L347" s="1"/>
      <c r="M347" s="1"/>
    </row>
    <row r="348" spans="9:13" ht="15.75" customHeight="1" x14ac:dyDescent="0.25">
      <c r="I348" s="1"/>
      <c r="J348" s="1"/>
      <c r="K348" s="1"/>
      <c r="L348" s="1"/>
      <c r="M348" s="1"/>
    </row>
    <row r="349" spans="9:13" ht="15.75" customHeight="1" x14ac:dyDescent="0.25">
      <c r="I349" s="1"/>
      <c r="J349" s="1"/>
      <c r="K349" s="1"/>
      <c r="L349" s="1"/>
      <c r="M349" s="1"/>
    </row>
    <row r="350" spans="9:13" ht="15.75" customHeight="1" x14ac:dyDescent="0.25">
      <c r="I350" s="1"/>
      <c r="J350" s="1"/>
      <c r="K350" s="1"/>
      <c r="L350" s="1"/>
      <c r="M350" s="1"/>
    </row>
    <row r="351" spans="9:13" ht="15.75" customHeight="1" x14ac:dyDescent="0.25">
      <c r="I351" s="1"/>
      <c r="J351" s="1"/>
      <c r="K351" s="1"/>
      <c r="L351" s="1"/>
      <c r="M351" s="1"/>
    </row>
    <row r="352" spans="9:13" ht="15.75" customHeight="1" x14ac:dyDescent="0.25">
      <c r="I352" s="1"/>
      <c r="J352" s="1"/>
      <c r="K352" s="1"/>
      <c r="L352" s="1"/>
      <c r="M352" s="1"/>
    </row>
    <row r="353" spans="9:13" ht="15.75" customHeight="1" x14ac:dyDescent="0.25">
      <c r="I353" s="1"/>
      <c r="J353" s="1"/>
      <c r="K353" s="1"/>
      <c r="L353" s="1"/>
      <c r="M353" s="1"/>
    </row>
    <row r="354" spans="9:13" ht="15.75" customHeight="1" x14ac:dyDescent="0.25">
      <c r="I354" s="1"/>
      <c r="J354" s="1"/>
      <c r="K354" s="1"/>
      <c r="L354" s="1"/>
      <c r="M354" s="1"/>
    </row>
    <row r="355" spans="9:13" ht="15.75" customHeight="1" x14ac:dyDescent="0.25">
      <c r="I355" s="1"/>
      <c r="J355" s="1"/>
      <c r="K355" s="1"/>
      <c r="L355" s="1"/>
      <c r="M355" s="1"/>
    </row>
    <row r="356" spans="9:13" ht="15.75" customHeight="1" x14ac:dyDescent="0.25">
      <c r="I356" s="1"/>
      <c r="J356" s="1"/>
      <c r="K356" s="1"/>
      <c r="L356" s="1"/>
      <c r="M356" s="1"/>
    </row>
    <row r="357" spans="9:13" ht="15.75" customHeight="1" x14ac:dyDescent="0.25">
      <c r="I357" s="1"/>
      <c r="J357" s="1"/>
      <c r="K357" s="1"/>
      <c r="L357" s="1"/>
      <c r="M357" s="1"/>
    </row>
    <row r="358" spans="9:13" ht="15.75" customHeight="1" x14ac:dyDescent="0.25">
      <c r="I358" s="1"/>
      <c r="J358" s="1"/>
      <c r="K358" s="1"/>
      <c r="L358" s="1"/>
      <c r="M358" s="1"/>
    </row>
    <row r="359" spans="9:13" ht="15.75" customHeight="1" x14ac:dyDescent="0.25">
      <c r="I359" s="1"/>
      <c r="J359" s="1"/>
      <c r="K359" s="1"/>
      <c r="L359" s="1"/>
      <c r="M359" s="1"/>
    </row>
    <row r="360" spans="9:13" ht="15.75" customHeight="1" x14ac:dyDescent="0.25">
      <c r="I360" s="1"/>
      <c r="J360" s="1"/>
      <c r="K360" s="1"/>
      <c r="L360" s="1"/>
      <c r="M360" s="1"/>
    </row>
    <row r="361" spans="9:13" ht="15.75" customHeight="1" x14ac:dyDescent="0.25">
      <c r="I361" s="1"/>
      <c r="J361" s="1"/>
      <c r="K361" s="1"/>
      <c r="L361" s="1"/>
      <c r="M361" s="1"/>
    </row>
    <row r="362" spans="9:13" ht="15.75" customHeight="1" x14ac:dyDescent="0.25">
      <c r="I362" s="1"/>
      <c r="J362" s="1"/>
      <c r="K362" s="1"/>
      <c r="L362" s="1"/>
      <c r="M362" s="1"/>
    </row>
    <row r="363" spans="9:13" ht="15.75" customHeight="1" x14ac:dyDescent="0.25">
      <c r="I363" s="1"/>
      <c r="J363" s="1"/>
      <c r="K363" s="1"/>
      <c r="L363" s="1"/>
      <c r="M363" s="1"/>
    </row>
    <row r="364" spans="9:13" ht="15.75" customHeight="1" x14ac:dyDescent="0.25">
      <c r="I364" s="1"/>
      <c r="J364" s="1"/>
      <c r="K364" s="1"/>
      <c r="L364" s="1"/>
      <c r="M364" s="1"/>
    </row>
    <row r="365" spans="9:13" ht="15.75" customHeight="1" x14ac:dyDescent="0.25">
      <c r="I365" s="1"/>
      <c r="J365" s="1"/>
      <c r="K365" s="1"/>
      <c r="L365" s="1"/>
      <c r="M365" s="1"/>
    </row>
    <row r="366" spans="9:13" ht="15.75" customHeight="1" x14ac:dyDescent="0.25">
      <c r="I366" s="1"/>
      <c r="J366" s="1"/>
      <c r="K366" s="1"/>
      <c r="L366" s="1"/>
      <c r="M366" s="1"/>
    </row>
    <row r="367" spans="9:13" ht="15.75" customHeight="1" x14ac:dyDescent="0.25">
      <c r="I367" s="1"/>
      <c r="J367" s="1"/>
      <c r="K367" s="1"/>
      <c r="L367" s="1"/>
      <c r="M367" s="1"/>
    </row>
    <row r="368" spans="9:13" ht="15.75" customHeight="1" x14ac:dyDescent="0.25">
      <c r="I368" s="1"/>
      <c r="J368" s="1"/>
      <c r="K368" s="1"/>
      <c r="L368" s="1"/>
      <c r="M368" s="1"/>
    </row>
    <row r="369" spans="9:13" ht="15.75" customHeight="1" x14ac:dyDescent="0.25">
      <c r="I369" s="1"/>
      <c r="J369" s="1"/>
      <c r="K369" s="1"/>
      <c r="L369" s="1"/>
      <c r="M369" s="1"/>
    </row>
    <row r="370" spans="9:13" ht="15.75" customHeight="1" x14ac:dyDescent="0.25">
      <c r="I370" s="1"/>
      <c r="J370" s="1"/>
      <c r="K370" s="1"/>
      <c r="L370" s="1"/>
      <c r="M370" s="1"/>
    </row>
    <row r="371" spans="9:13" ht="15.75" customHeight="1" x14ac:dyDescent="0.25">
      <c r="I371" s="1"/>
      <c r="J371" s="1"/>
      <c r="K371" s="1"/>
      <c r="L371" s="1"/>
      <c r="M371" s="1"/>
    </row>
    <row r="372" spans="9:13" ht="15.75" customHeight="1" x14ac:dyDescent="0.25">
      <c r="I372" s="1"/>
      <c r="J372" s="1"/>
      <c r="K372" s="1"/>
      <c r="L372" s="1"/>
      <c r="M372" s="1"/>
    </row>
    <row r="373" spans="9:13" ht="15.75" customHeight="1" x14ac:dyDescent="0.25">
      <c r="I373" s="1"/>
      <c r="J373" s="1"/>
      <c r="K373" s="1"/>
      <c r="L373" s="1"/>
      <c r="M373" s="1"/>
    </row>
    <row r="374" spans="9:13" ht="15.75" customHeight="1" x14ac:dyDescent="0.25">
      <c r="I374" s="1"/>
      <c r="J374" s="1"/>
      <c r="K374" s="1"/>
      <c r="L374" s="1"/>
      <c r="M374" s="1"/>
    </row>
    <row r="375" spans="9:13" ht="15.75" customHeight="1" x14ac:dyDescent="0.25">
      <c r="I375" s="1"/>
      <c r="J375" s="1"/>
      <c r="K375" s="1"/>
      <c r="L375" s="1"/>
      <c r="M375" s="1"/>
    </row>
    <row r="376" spans="9:13" ht="15.75" customHeight="1" x14ac:dyDescent="0.25">
      <c r="I376" s="1"/>
      <c r="J376" s="1"/>
      <c r="K376" s="1"/>
      <c r="L376" s="1"/>
      <c r="M376" s="1"/>
    </row>
    <row r="377" spans="9:13" ht="15.75" customHeight="1" x14ac:dyDescent="0.25">
      <c r="I377" s="1"/>
      <c r="J377" s="1"/>
      <c r="K377" s="1"/>
      <c r="L377" s="1"/>
      <c r="M377" s="1"/>
    </row>
    <row r="378" spans="9:13" ht="15.75" customHeight="1" x14ac:dyDescent="0.25">
      <c r="I378" s="1"/>
      <c r="J378" s="1"/>
      <c r="K378" s="1"/>
      <c r="L378" s="1"/>
      <c r="M378" s="1"/>
    </row>
    <row r="379" spans="9:13" ht="15.75" customHeight="1" x14ac:dyDescent="0.25">
      <c r="I379" s="1"/>
      <c r="J379" s="1"/>
      <c r="K379" s="1"/>
      <c r="L379" s="1"/>
      <c r="M379" s="1"/>
    </row>
    <row r="380" spans="9:13" ht="15.75" customHeight="1" x14ac:dyDescent="0.25">
      <c r="I380" s="1"/>
      <c r="J380" s="1"/>
      <c r="K380" s="1"/>
      <c r="L380" s="1"/>
      <c r="M380" s="1"/>
    </row>
    <row r="381" spans="9:13" ht="15.75" customHeight="1" x14ac:dyDescent="0.25">
      <c r="I381" s="1"/>
      <c r="J381" s="1"/>
      <c r="K381" s="1"/>
      <c r="L381" s="1"/>
      <c r="M381" s="1"/>
    </row>
    <row r="382" spans="9:13" ht="15.75" customHeight="1" x14ac:dyDescent="0.25">
      <c r="I382" s="1"/>
      <c r="J382" s="1"/>
      <c r="K382" s="1"/>
      <c r="L382" s="1"/>
      <c r="M382" s="1"/>
    </row>
    <row r="383" spans="9:13" ht="15.75" customHeight="1" x14ac:dyDescent="0.25">
      <c r="I383" s="1"/>
      <c r="J383" s="1"/>
      <c r="K383" s="1"/>
      <c r="L383" s="1"/>
      <c r="M383" s="1"/>
    </row>
    <row r="384" spans="9:13" ht="15.75" customHeight="1" x14ac:dyDescent="0.25">
      <c r="I384" s="1"/>
      <c r="J384" s="1"/>
      <c r="K384" s="1"/>
      <c r="L384" s="1"/>
      <c r="M384" s="1"/>
    </row>
    <row r="385" spans="9:13" ht="15.75" customHeight="1" x14ac:dyDescent="0.25">
      <c r="I385" s="1"/>
      <c r="J385" s="1"/>
      <c r="K385" s="1"/>
      <c r="L385" s="1"/>
      <c r="M385" s="1"/>
    </row>
    <row r="386" spans="9:13" ht="15.75" customHeight="1" x14ac:dyDescent="0.25">
      <c r="I386" s="1"/>
      <c r="J386" s="1"/>
      <c r="K386" s="1"/>
      <c r="L386" s="1"/>
      <c r="M386" s="1"/>
    </row>
    <row r="387" spans="9:13" ht="15.75" customHeight="1" x14ac:dyDescent="0.25">
      <c r="I387" s="1"/>
      <c r="J387" s="1"/>
      <c r="K387" s="1"/>
      <c r="L387" s="1"/>
      <c r="M387" s="1"/>
    </row>
    <row r="388" spans="9:13" ht="15.75" customHeight="1" x14ac:dyDescent="0.25">
      <c r="I388" s="1"/>
      <c r="J388" s="1"/>
      <c r="K388" s="1"/>
      <c r="L388" s="1"/>
      <c r="M388" s="1"/>
    </row>
    <row r="389" spans="9:13" ht="15.75" customHeight="1" x14ac:dyDescent="0.25">
      <c r="I389" s="1"/>
      <c r="J389" s="1"/>
      <c r="K389" s="1"/>
      <c r="L389" s="1"/>
      <c r="M389" s="1"/>
    </row>
    <row r="390" spans="9:13" ht="15.75" customHeight="1" x14ac:dyDescent="0.25">
      <c r="I390" s="1"/>
      <c r="J390" s="1"/>
      <c r="K390" s="1"/>
      <c r="L390" s="1"/>
      <c r="M390" s="1"/>
    </row>
    <row r="391" spans="9:13" ht="15.75" customHeight="1" x14ac:dyDescent="0.25">
      <c r="I391" s="1"/>
      <c r="J391" s="1"/>
      <c r="K391" s="1"/>
      <c r="L391" s="1"/>
      <c r="M391" s="1"/>
    </row>
    <row r="392" spans="9:13" ht="15.75" customHeight="1" x14ac:dyDescent="0.25">
      <c r="I392" s="1"/>
      <c r="J392" s="1"/>
      <c r="K392" s="1"/>
      <c r="L392" s="1"/>
      <c r="M392" s="1"/>
    </row>
    <row r="393" spans="9:13" ht="15.75" customHeight="1" x14ac:dyDescent="0.25">
      <c r="I393" s="1"/>
      <c r="J393" s="1"/>
      <c r="K393" s="1"/>
      <c r="L393" s="1"/>
      <c r="M393" s="1"/>
    </row>
    <row r="394" spans="9:13" ht="15.75" customHeight="1" x14ac:dyDescent="0.25">
      <c r="I394" s="1"/>
      <c r="J394" s="1"/>
      <c r="K394" s="1"/>
      <c r="L394" s="1"/>
      <c r="M394" s="1"/>
    </row>
    <row r="395" spans="9:13" ht="15.75" customHeight="1" x14ac:dyDescent="0.25">
      <c r="I395" s="1"/>
      <c r="J395" s="1"/>
      <c r="K395" s="1"/>
      <c r="L395" s="1"/>
      <c r="M395" s="1"/>
    </row>
    <row r="396" spans="9:13" ht="15.75" customHeight="1" x14ac:dyDescent="0.25">
      <c r="I396" s="1"/>
      <c r="J396" s="1"/>
      <c r="K396" s="1"/>
      <c r="L396" s="1"/>
      <c r="M396" s="1"/>
    </row>
    <row r="397" spans="9:13" ht="15.75" customHeight="1" x14ac:dyDescent="0.25">
      <c r="I397" s="1"/>
      <c r="J397" s="1"/>
      <c r="K397" s="1"/>
      <c r="L397" s="1"/>
      <c r="M397" s="1"/>
    </row>
    <row r="398" spans="9:13" ht="15.75" customHeight="1" x14ac:dyDescent="0.25">
      <c r="I398" s="1"/>
      <c r="J398" s="1"/>
      <c r="K398" s="1"/>
      <c r="L398" s="1"/>
      <c r="M398" s="1"/>
    </row>
    <row r="399" spans="9:13" ht="15.75" customHeight="1" x14ac:dyDescent="0.25">
      <c r="I399" s="1"/>
      <c r="J399" s="1"/>
      <c r="K399" s="1"/>
      <c r="L399" s="1"/>
      <c r="M399" s="1"/>
    </row>
    <row r="400" spans="9:13" ht="15.75" customHeight="1" x14ac:dyDescent="0.25">
      <c r="I400" s="1"/>
      <c r="J400" s="1"/>
      <c r="K400" s="1"/>
      <c r="L400" s="1"/>
      <c r="M400" s="1"/>
    </row>
    <row r="401" spans="9:13" ht="15.75" customHeight="1" x14ac:dyDescent="0.25">
      <c r="I401" s="1"/>
      <c r="J401" s="1"/>
      <c r="K401" s="1"/>
      <c r="L401" s="1"/>
      <c r="M401" s="1"/>
    </row>
    <row r="402" spans="9:13" ht="15.75" customHeight="1" x14ac:dyDescent="0.25">
      <c r="I402" s="1"/>
      <c r="J402" s="1"/>
      <c r="K402" s="1"/>
      <c r="L402" s="1"/>
      <c r="M402" s="1"/>
    </row>
    <row r="403" spans="9:13" ht="15.75" customHeight="1" x14ac:dyDescent="0.25">
      <c r="I403" s="1"/>
      <c r="J403" s="1"/>
      <c r="K403" s="1"/>
      <c r="L403" s="1"/>
      <c r="M403" s="1"/>
    </row>
    <row r="404" spans="9:13" ht="15.75" customHeight="1" x14ac:dyDescent="0.25">
      <c r="I404" s="1"/>
      <c r="J404" s="1"/>
      <c r="K404" s="1"/>
      <c r="L404" s="1"/>
      <c r="M404" s="1"/>
    </row>
    <row r="405" spans="9:13" ht="15.75" customHeight="1" x14ac:dyDescent="0.25">
      <c r="I405" s="1"/>
      <c r="J405" s="1"/>
      <c r="K405" s="1"/>
      <c r="L405" s="1"/>
      <c r="M405" s="1"/>
    </row>
    <row r="406" spans="9:13" ht="15.75" customHeight="1" x14ac:dyDescent="0.25">
      <c r="I406" s="1"/>
      <c r="J406" s="1"/>
      <c r="K406" s="1"/>
      <c r="L406" s="1"/>
      <c r="M406" s="1"/>
    </row>
    <row r="407" spans="9:13" ht="15.75" customHeight="1" x14ac:dyDescent="0.25">
      <c r="I407" s="1"/>
      <c r="J407" s="1"/>
      <c r="K407" s="1"/>
      <c r="L407" s="1"/>
      <c r="M407" s="1"/>
    </row>
    <row r="408" spans="9:13" ht="15.75" customHeight="1" x14ac:dyDescent="0.25">
      <c r="I408" s="1"/>
      <c r="J408" s="1"/>
      <c r="K408" s="1"/>
      <c r="L408" s="1"/>
      <c r="M408" s="1"/>
    </row>
    <row r="409" spans="9:13" ht="15.75" customHeight="1" x14ac:dyDescent="0.25">
      <c r="I409" s="1"/>
      <c r="J409" s="1"/>
      <c r="K409" s="1"/>
      <c r="L409" s="1"/>
      <c r="M409" s="1"/>
    </row>
    <row r="410" spans="9:13" ht="15.75" customHeight="1" x14ac:dyDescent="0.25">
      <c r="I410" s="1"/>
      <c r="J410" s="1"/>
      <c r="K410" s="1"/>
      <c r="L410" s="1"/>
      <c r="M410" s="1"/>
    </row>
    <row r="411" spans="9:13" ht="15.75" customHeight="1" x14ac:dyDescent="0.25">
      <c r="I411" s="1"/>
      <c r="J411" s="1"/>
      <c r="K411" s="1"/>
      <c r="L411" s="1"/>
      <c r="M411" s="1"/>
    </row>
    <row r="412" spans="9:13" ht="15.75" customHeight="1" x14ac:dyDescent="0.25">
      <c r="I412" s="1"/>
      <c r="J412" s="1"/>
      <c r="K412" s="1"/>
      <c r="L412" s="1"/>
      <c r="M412" s="1"/>
    </row>
    <row r="413" spans="9:13" ht="15.75" customHeight="1" x14ac:dyDescent="0.25">
      <c r="I413" s="1"/>
      <c r="J413" s="1"/>
      <c r="K413" s="1"/>
      <c r="L413" s="1"/>
      <c r="M413" s="1"/>
    </row>
    <row r="414" spans="9:13" ht="15.75" customHeight="1" x14ac:dyDescent="0.25">
      <c r="I414" s="1"/>
      <c r="J414" s="1"/>
      <c r="K414" s="1"/>
      <c r="L414" s="1"/>
      <c r="M414" s="1"/>
    </row>
    <row r="415" spans="9:13" ht="15.75" customHeight="1" x14ac:dyDescent="0.25">
      <c r="I415" s="1"/>
      <c r="J415" s="1"/>
      <c r="K415" s="1"/>
      <c r="L415" s="1"/>
      <c r="M415" s="1"/>
    </row>
    <row r="416" spans="9:13" ht="15.75" customHeight="1" x14ac:dyDescent="0.25">
      <c r="I416" s="1"/>
      <c r="J416" s="1"/>
      <c r="K416" s="1"/>
      <c r="L416" s="1"/>
      <c r="M416" s="1"/>
    </row>
    <row r="417" spans="9:13" ht="15.75" customHeight="1" x14ac:dyDescent="0.25">
      <c r="I417" s="1"/>
      <c r="J417" s="1"/>
      <c r="K417" s="1"/>
      <c r="L417" s="1"/>
      <c r="M417" s="1"/>
    </row>
    <row r="418" spans="9:13" ht="15.75" customHeight="1" x14ac:dyDescent="0.25">
      <c r="I418" s="1"/>
      <c r="J418" s="1"/>
      <c r="K418" s="1"/>
      <c r="L418" s="1"/>
      <c r="M418" s="1"/>
    </row>
    <row r="419" spans="9:13" ht="15.75" customHeight="1" x14ac:dyDescent="0.25">
      <c r="I419" s="1"/>
      <c r="J419" s="1"/>
      <c r="K419" s="1"/>
      <c r="L419" s="1"/>
      <c r="M419" s="1"/>
    </row>
    <row r="420" spans="9:13" ht="15.75" customHeight="1" x14ac:dyDescent="0.25">
      <c r="I420" s="1"/>
      <c r="J420" s="1"/>
      <c r="K420" s="1"/>
      <c r="L420" s="1"/>
      <c r="M420" s="1"/>
    </row>
    <row r="421" spans="9:13" ht="15.75" customHeight="1" x14ac:dyDescent="0.25">
      <c r="I421" s="1"/>
      <c r="J421" s="1"/>
      <c r="K421" s="1"/>
      <c r="L421" s="1"/>
      <c r="M421" s="1"/>
    </row>
    <row r="422" spans="9:13" ht="15.75" customHeight="1" x14ac:dyDescent="0.25">
      <c r="I422" s="1"/>
      <c r="J422" s="1"/>
      <c r="K422" s="1"/>
      <c r="L422" s="1"/>
      <c r="M422" s="1"/>
    </row>
    <row r="423" spans="9:13" ht="15.75" customHeight="1" x14ac:dyDescent="0.25">
      <c r="I423" s="1"/>
      <c r="J423" s="1"/>
      <c r="K423" s="1"/>
      <c r="L423" s="1"/>
      <c r="M423" s="1"/>
    </row>
    <row r="424" spans="9:13" ht="15.75" customHeight="1" x14ac:dyDescent="0.25">
      <c r="I424" s="1"/>
      <c r="J424" s="1"/>
      <c r="K424" s="1"/>
      <c r="L424" s="1"/>
      <c r="M424" s="1"/>
    </row>
    <row r="425" spans="9:13" ht="15.75" customHeight="1" x14ac:dyDescent="0.25">
      <c r="I425" s="1"/>
      <c r="J425" s="1"/>
      <c r="K425" s="1"/>
      <c r="L425" s="1"/>
      <c r="M425" s="1"/>
    </row>
    <row r="426" spans="9:13" ht="15.75" customHeight="1" x14ac:dyDescent="0.25">
      <c r="I426" s="1"/>
      <c r="J426" s="1"/>
      <c r="K426" s="1"/>
      <c r="L426" s="1"/>
      <c r="M426" s="1"/>
    </row>
    <row r="427" spans="9:13" ht="15.75" customHeight="1" x14ac:dyDescent="0.25">
      <c r="I427" s="1"/>
      <c r="J427" s="1"/>
      <c r="K427" s="1"/>
      <c r="L427" s="1"/>
      <c r="M427" s="1"/>
    </row>
    <row r="428" spans="9:13" ht="15.75" customHeight="1" x14ac:dyDescent="0.25">
      <c r="I428" s="1"/>
      <c r="J428" s="1"/>
      <c r="K428" s="1"/>
      <c r="L428" s="1"/>
      <c r="M428" s="1"/>
    </row>
    <row r="429" spans="9:13" ht="15.75" customHeight="1" x14ac:dyDescent="0.25">
      <c r="I429" s="1"/>
      <c r="J429" s="1"/>
      <c r="K429" s="1"/>
      <c r="L429" s="1"/>
      <c r="M429" s="1"/>
    </row>
    <row r="430" spans="9:13" ht="15.75" customHeight="1" x14ac:dyDescent="0.25">
      <c r="I430" s="1"/>
      <c r="J430" s="1"/>
      <c r="K430" s="1"/>
      <c r="L430" s="1"/>
      <c r="M430" s="1"/>
    </row>
    <row r="431" spans="9:13" ht="15.75" customHeight="1" x14ac:dyDescent="0.25">
      <c r="I431" s="1"/>
      <c r="J431" s="1"/>
      <c r="K431" s="1"/>
      <c r="L431" s="1"/>
      <c r="M431" s="1"/>
    </row>
    <row r="432" spans="9:13" ht="15.75" customHeight="1" x14ac:dyDescent="0.25">
      <c r="I432" s="1"/>
      <c r="J432" s="1"/>
      <c r="K432" s="1"/>
      <c r="L432" s="1"/>
      <c r="M432" s="1"/>
    </row>
    <row r="433" spans="9:13" ht="15.75" customHeight="1" x14ac:dyDescent="0.25">
      <c r="I433" s="1"/>
      <c r="J433" s="1"/>
      <c r="K433" s="1"/>
      <c r="L433" s="1"/>
      <c r="M433" s="1"/>
    </row>
    <row r="434" spans="9:13" ht="15.75" customHeight="1" x14ac:dyDescent="0.25">
      <c r="I434" s="1"/>
      <c r="J434" s="1"/>
      <c r="K434" s="1"/>
      <c r="L434" s="1"/>
      <c r="M434" s="1"/>
    </row>
    <row r="435" spans="9:13" ht="15.75" customHeight="1" x14ac:dyDescent="0.25">
      <c r="I435" s="1"/>
      <c r="J435" s="1"/>
      <c r="K435" s="1"/>
      <c r="L435" s="1"/>
      <c r="M435" s="1"/>
    </row>
    <row r="436" spans="9:13" ht="15.75" customHeight="1" x14ac:dyDescent="0.25">
      <c r="I436" s="1"/>
      <c r="J436" s="1"/>
      <c r="K436" s="1"/>
      <c r="L436" s="1"/>
      <c r="M436" s="1"/>
    </row>
    <row r="437" spans="9:13" ht="15.75" customHeight="1" x14ac:dyDescent="0.25">
      <c r="I437" s="1"/>
      <c r="J437" s="1"/>
      <c r="K437" s="1"/>
      <c r="L437" s="1"/>
      <c r="M437" s="1"/>
    </row>
    <row r="438" spans="9:13" ht="15.75" customHeight="1" x14ac:dyDescent="0.25">
      <c r="I438" s="1"/>
      <c r="J438" s="1"/>
      <c r="K438" s="1"/>
      <c r="L438" s="1"/>
      <c r="M438" s="1"/>
    </row>
    <row r="439" spans="9:13" ht="15.75" customHeight="1" x14ac:dyDescent="0.25">
      <c r="I439" s="1"/>
      <c r="J439" s="1"/>
      <c r="K439" s="1"/>
      <c r="L439" s="1"/>
      <c r="M439" s="1"/>
    </row>
    <row r="440" spans="9:13" ht="15.75" customHeight="1" x14ac:dyDescent="0.25">
      <c r="I440" s="1"/>
      <c r="J440" s="1"/>
      <c r="K440" s="1"/>
      <c r="L440" s="1"/>
      <c r="M440" s="1"/>
    </row>
    <row r="441" spans="9:13" ht="15.75" customHeight="1" x14ac:dyDescent="0.25">
      <c r="I441" s="1"/>
      <c r="J441" s="1"/>
      <c r="K441" s="1"/>
      <c r="L441" s="1"/>
      <c r="M441" s="1"/>
    </row>
    <row r="442" spans="9:13" ht="15.75" customHeight="1" x14ac:dyDescent="0.25">
      <c r="I442" s="1"/>
      <c r="J442" s="1"/>
      <c r="K442" s="1"/>
      <c r="L442" s="1"/>
      <c r="M442" s="1"/>
    </row>
    <row r="443" spans="9:13" ht="15.75" customHeight="1" x14ac:dyDescent="0.25">
      <c r="I443" s="1"/>
      <c r="J443" s="1"/>
      <c r="K443" s="1"/>
      <c r="L443" s="1"/>
      <c r="M443" s="1"/>
    </row>
    <row r="444" spans="9:13" ht="15.75" customHeight="1" x14ac:dyDescent="0.25">
      <c r="I444" s="1"/>
      <c r="J444" s="1"/>
      <c r="K444" s="1"/>
      <c r="L444" s="1"/>
      <c r="M444" s="1"/>
    </row>
    <row r="445" spans="9:13" ht="15.75" customHeight="1" x14ac:dyDescent="0.25">
      <c r="I445" s="1"/>
      <c r="J445" s="1"/>
      <c r="K445" s="1"/>
      <c r="L445" s="1"/>
      <c r="M445" s="1"/>
    </row>
    <row r="446" spans="9:13" ht="15.75" customHeight="1" x14ac:dyDescent="0.25">
      <c r="I446" s="1"/>
      <c r="J446" s="1"/>
      <c r="K446" s="1"/>
      <c r="L446" s="1"/>
      <c r="M446" s="1"/>
    </row>
    <row r="447" spans="9:13" ht="15.75" customHeight="1" x14ac:dyDescent="0.25">
      <c r="I447" s="1"/>
      <c r="J447" s="1"/>
      <c r="K447" s="1"/>
      <c r="L447" s="1"/>
      <c r="M447" s="1"/>
    </row>
    <row r="448" spans="9:13" ht="15.75" customHeight="1" x14ac:dyDescent="0.25">
      <c r="I448" s="1"/>
      <c r="J448" s="1"/>
      <c r="K448" s="1"/>
      <c r="L448" s="1"/>
      <c r="M448" s="1"/>
    </row>
    <row r="449" spans="9:13" ht="15.75" customHeight="1" x14ac:dyDescent="0.25">
      <c r="I449" s="1"/>
      <c r="J449" s="1"/>
      <c r="K449" s="1"/>
      <c r="L449" s="1"/>
      <c r="M449" s="1"/>
    </row>
    <row r="450" spans="9:13" ht="15.75" customHeight="1" x14ac:dyDescent="0.25">
      <c r="I450" s="1"/>
      <c r="J450" s="1"/>
      <c r="K450" s="1"/>
      <c r="L450" s="1"/>
      <c r="M450" s="1"/>
    </row>
    <row r="451" spans="9:13" ht="15.75" customHeight="1" x14ac:dyDescent="0.25">
      <c r="I451" s="1"/>
      <c r="J451" s="1"/>
      <c r="K451" s="1"/>
      <c r="L451" s="1"/>
      <c r="M451" s="1"/>
    </row>
    <row r="452" spans="9:13" ht="15.75" customHeight="1" x14ac:dyDescent="0.25">
      <c r="I452" s="1"/>
      <c r="J452" s="1"/>
      <c r="K452" s="1"/>
      <c r="L452" s="1"/>
      <c r="M452" s="1"/>
    </row>
    <row r="453" spans="9:13" ht="15.75" customHeight="1" x14ac:dyDescent="0.25">
      <c r="I453" s="1"/>
      <c r="J453" s="1"/>
      <c r="K453" s="1"/>
      <c r="L453" s="1"/>
      <c r="M453" s="1"/>
    </row>
    <row r="454" spans="9:13" ht="15.75" customHeight="1" x14ac:dyDescent="0.25">
      <c r="I454" s="1"/>
      <c r="J454" s="1"/>
      <c r="K454" s="1"/>
      <c r="L454" s="1"/>
      <c r="M454" s="1"/>
    </row>
    <row r="455" spans="9:13" ht="15.75" customHeight="1" x14ac:dyDescent="0.25">
      <c r="I455" s="1"/>
      <c r="J455" s="1"/>
      <c r="K455" s="1"/>
      <c r="L455" s="1"/>
      <c r="M455" s="1"/>
    </row>
    <row r="456" spans="9:13" ht="15.75" customHeight="1" x14ac:dyDescent="0.25">
      <c r="I456" s="1"/>
      <c r="J456" s="1"/>
      <c r="K456" s="1"/>
      <c r="L456" s="1"/>
      <c r="M456" s="1"/>
    </row>
    <row r="457" spans="9:13" ht="15.75" customHeight="1" x14ac:dyDescent="0.25">
      <c r="I457" s="1"/>
      <c r="J457" s="1"/>
      <c r="K457" s="1"/>
      <c r="L457" s="1"/>
      <c r="M457" s="1"/>
    </row>
    <row r="458" spans="9:13" ht="15.75" customHeight="1" x14ac:dyDescent="0.25">
      <c r="I458" s="1"/>
      <c r="J458" s="1"/>
      <c r="K458" s="1"/>
      <c r="L458" s="1"/>
      <c r="M458" s="1"/>
    </row>
    <row r="459" spans="9:13" ht="15.75" customHeight="1" x14ac:dyDescent="0.25">
      <c r="I459" s="1"/>
      <c r="J459" s="1"/>
      <c r="K459" s="1"/>
      <c r="L459" s="1"/>
      <c r="M459" s="1"/>
    </row>
    <row r="460" spans="9:13" ht="15.75" customHeight="1" x14ac:dyDescent="0.25">
      <c r="I460" s="1"/>
      <c r="J460" s="1"/>
      <c r="K460" s="1"/>
      <c r="L460" s="1"/>
      <c r="M460" s="1"/>
    </row>
    <row r="461" spans="9:13" ht="15.75" customHeight="1" x14ac:dyDescent="0.25">
      <c r="I461" s="1"/>
      <c r="J461" s="1"/>
      <c r="K461" s="1"/>
      <c r="L461" s="1"/>
      <c r="M461" s="1"/>
    </row>
    <row r="462" spans="9:13" ht="15.75" customHeight="1" x14ac:dyDescent="0.25">
      <c r="I462" s="1"/>
      <c r="J462" s="1"/>
      <c r="K462" s="1"/>
      <c r="L462" s="1"/>
      <c r="M462" s="1"/>
    </row>
    <row r="463" spans="9:13" ht="15.75" customHeight="1" x14ac:dyDescent="0.25">
      <c r="I463" s="1"/>
      <c r="J463" s="1"/>
      <c r="K463" s="1"/>
      <c r="L463" s="1"/>
      <c r="M463" s="1"/>
    </row>
    <row r="464" spans="9:13" ht="15.75" customHeight="1" x14ac:dyDescent="0.25">
      <c r="I464" s="1"/>
      <c r="J464" s="1"/>
      <c r="K464" s="1"/>
      <c r="L464" s="1"/>
      <c r="M464" s="1"/>
    </row>
    <row r="465" spans="9:13" ht="15.75" customHeight="1" x14ac:dyDescent="0.25">
      <c r="I465" s="1"/>
      <c r="J465" s="1"/>
      <c r="K465" s="1"/>
      <c r="L465" s="1"/>
      <c r="M465" s="1"/>
    </row>
    <row r="466" spans="9:13" ht="15.75" customHeight="1" x14ac:dyDescent="0.25">
      <c r="I466" s="1"/>
      <c r="J466" s="1"/>
      <c r="K466" s="1"/>
      <c r="L466" s="1"/>
      <c r="M466" s="1"/>
    </row>
    <row r="467" spans="9:13" ht="15.75" customHeight="1" x14ac:dyDescent="0.25">
      <c r="I467" s="1"/>
      <c r="J467" s="1"/>
      <c r="K467" s="1"/>
      <c r="L467" s="1"/>
      <c r="M467" s="1"/>
    </row>
    <row r="468" spans="9:13" ht="15.75" customHeight="1" x14ac:dyDescent="0.25">
      <c r="I468" s="1"/>
      <c r="J468" s="1"/>
      <c r="K468" s="1"/>
      <c r="L468" s="1"/>
      <c r="M468" s="1"/>
    </row>
    <row r="469" spans="9:13" ht="15.75" customHeight="1" x14ac:dyDescent="0.25">
      <c r="I469" s="1"/>
      <c r="J469" s="1"/>
      <c r="K469" s="1"/>
      <c r="L469" s="1"/>
      <c r="M469" s="1"/>
    </row>
    <row r="470" spans="9:13" ht="15.75" customHeight="1" x14ac:dyDescent="0.25">
      <c r="I470" s="1"/>
      <c r="J470" s="1"/>
      <c r="K470" s="1"/>
      <c r="L470" s="1"/>
      <c r="M470" s="1"/>
    </row>
    <row r="471" spans="9:13" ht="15.75" customHeight="1" x14ac:dyDescent="0.25">
      <c r="I471" s="1"/>
      <c r="J471" s="1"/>
      <c r="K471" s="1"/>
      <c r="L471" s="1"/>
      <c r="M471" s="1"/>
    </row>
    <row r="472" spans="9:13" ht="15.75" customHeight="1" x14ac:dyDescent="0.25">
      <c r="I472" s="1"/>
      <c r="J472" s="1"/>
      <c r="K472" s="1"/>
      <c r="L472" s="1"/>
      <c r="M472" s="1"/>
    </row>
    <row r="473" spans="9:13" ht="15.75" customHeight="1" x14ac:dyDescent="0.25">
      <c r="I473" s="1"/>
      <c r="J473" s="1"/>
      <c r="K473" s="1"/>
      <c r="L473" s="1"/>
      <c r="M473" s="1"/>
    </row>
    <row r="474" spans="9:13" ht="15.75" customHeight="1" x14ac:dyDescent="0.25">
      <c r="I474" s="1"/>
      <c r="J474" s="1"/>
      <c r="K474" s="1"/>
      <c r="L474" s="1"/>
      <c r="M474" s="1"/>
    </row>
    <row r="475" spans="9:13" ht="15.75" customHeight="1" x14ac:dyDescent="0.25">
      <c r="I475" s="1"/>
      <c r="J475" s="1"/>
      <c r="K475" s="1"/>
      <c r="L475" s="1"/>
      <c r="M475" s="1"/>
    </row>
    <row r="476" spans="9:13" ht="15.75" customHeight="1" x14ac:dyDescent="0.25">
      <c r="I476" s="1"/>
      <c r="J476" s="1"/>
      <c r="K476" s="1"/>
      <c r="L476" s="1"/>
      <c r="M476" s="1"/>
    </row>
    <row r="477" spans="9:13" ht="15.75" customHeight="1" x14ac:dyDescent="0.25">
      <c r="I477" s="1"/>
      <c r="J477" s="1"/>
      <c r="K477" s="1"/>
      <c r="L477" s="1"/>
      <c r="M477" s="1"/>
    </row>
    <row r="478" spans="9:13" ht="15.75" customHeight="1" x14ac:dyDescent="0.25">
      <c r="I478" s="1"/>
      <c r="J478" s="1"/>
      <c r="K478" s="1"/>
      <c r="L478" s="1"/>
      <c r="M478" s="1"/>
    </row>
    <row r="479" spans="9:13" ht="15.75" customHeight="1" x14ac:dyDescent="0.25">
      <c r="I479" s="1"/>
      <c r="J479" s="1"/>
      <c r="K479" s="1"/>
      <c r="L479" s="1"/>
      <c r="M479" s="1"/>
    </row>
    <row r="480" spans="9:13" ht="15.75" customHeight="1" x14ac:dyDescent="0.25">
      <c r="I480" s="1"/>
      <c r="J480" s="1"/>
      <c r="K480" s="1"/>
      <c r="L480" s="1"/>
      <c r="M480" s="1"/>
    </row>
    <row r="481" spans="9:13" ht="15.75" customHeight="1" x14ac:dyDescent="0.25">
      <c r="I481" s="1"/>
      <c r="J481" s="1"/>
      <c r="K481" s="1"/>
      <c r="L481" s="1"/>
      <c r="M481" s="1"/>
    </row>
    <row r="482" spans="9:13" ht="15.75" customHeight="1" x14ac:dyDescent="0.25">
      <c r="I482" s="1"/>
      <c r="J482" s="1"/>
      <c r="K482" s="1"/>
      <c r="L482" s="1"/>
      <c r="M482" s="1"/>
    </row>
    <row r="483" spans="9:13" ht="15.75" customHeight="1" x14ac:dyDescent="0.25">
      <c r="I483" s="1"/>
      <c r="J483" s="1"/>
      <c r="K483" s="1"/>
      <c r="L483" s="1"/>
      <c r="M483" s="1"/>
    </row>
    <row r="484" spans="9:13" ht="15.75" customHeight="1" x14ac:dyDescent="0.25">
      <c r="I484" s="1"/>
      <c r="J484" s="1"/>
      <c r="K484" s="1"/>
      <c r="L484" s="1"/>
      <c r="M484" s="1"/>
    </row>
    <row r="485" spans="9:13" ht="15.75" customHeight="1" x14ac:dyDescent="0.25">
      <c r="I485" s="1"/>
      <c r="J485" s="1"/>
      <c r="K485" s="1"/>
      <c r="L485" s="1"/>
      <c r="M485" s="1"/>
    </row>
    <row r="486" spans="9:13" ht="15.75" customHeight="1" x14ac:dyDescent="0.25">
      <c r="I486" s="1"/>
      <c r="J486" s="1"/>
      <c r="K486" s="1"/>
      <c r="L486" s="1"/>
      <c r="M486" s="1"/>
    </row>
    <row r="487" spans="9:13" ht="15.75" customHeight="1" x14ac:dyDescent="0.25">
      <c r="I487" s="1"/>
      <c r="J487" s="1"/>
      <c r="K487" s="1"/>
      <c r="L487" s="1"/>
      <c r="M487" s="1"/>
    </row>
    <row r="488" spans="9:13" ht="15.75" customHeight="1" x14ac:dyDescent="0.25">
      <c r="I488" s="1"/>
      <c r="J488" s="1"/>
      <c r="K488" s="1"/>
      <c r="L488" s="1"/>
      <c r="M488" s="1"/>
    </row>
    <row r="489" spans="9:13" ht="15.75" customHeight="1" x14ac:dyDescent="0.25">
      <c r="I489" s="1"/>
      <c r="J489" s="1"/>
      <c r="K489" s="1"/>
      <c r="L489" s="1"/>
      <c r="M489" s="1"/>
    </row>
    <row r="490" spans="9:13" ht="15.75" customHeight="1" x14ac:dyDescent="0.25">
      <c r="I490" s="1"/>
      <c r="J490" s="1"/>
      <c r="K490" s="1"/>
      <c r="L490" s="1"/>
      <c r="M490" s="1"/>
    </row>
    <row r="491" spans="9:13" ht="15.75" customHeight="1" x14ac:dyDescent="0.25">
      <c r="I491" s="1"/>
      <c r="J491" s="1"/>
      <c r="K491" s="1"/>
      <c r="L491" s="1"/>
      <c r="M491" s="1"/>
    </row>
    <row r="492" spans="9:13" ht="15.75" customHeight="1" x14ac:dyDescent="0.25">
      <c r="I492" s="1"/>
      <c r="J492" s="1"/>
      <c r="K492" s="1"/>
      <c r="L492" s="1"/>
      <c r="M492" s="1"/>
    </row>
    <row r="493" spans="9:13" ht="15.75" customHeight="1" x14ac:dyDescent="0.25">
      <c r="I493" s="1"/>
      <c r="J493" s="1"/>
      <c r="K493" s="1"/>
      <c r="L493" s="1"/>
      <c r="M493" s="1"/>
    </row>
    <row r="494" spans="9:13" ht="15.75" customHeight="1" x14ac:dyDescent="0.25">
      <c r="I494" s="1"/>
      <c r="J494" s="1"/>
      <c r="K494" s="1"/>
      <c r="L494" s="1"/>
      <c r="M494" s="1"/>
    </row>
    <row r="495" spans="9:13" ht="15.75" customHeight="1" x14ac:dyDescent="0.25">
      <c r="I495" s="1"/>
      <c r="J495" s="1"/>
      <c r="K495" s="1"/>
      <c r="L495" s="1"/>
      <c r="M495" s="1"/>
    </row>
    <row r="496" spans="9:13" ht="15.75" customHeight="1" x14ac:dyDescent="0.25">
      <c r="I496" s="1"/>
      <c r="J496" s="1"/>
      <c r="K496" s="1"/>
      <c r="L496" s="1"/>
      <c r="M496" s="1"/>
    </row>
    <row r="497" spans="9:13" ht="15.75" customHeight="1" x14ac:dyDescent="0.25">
      <c r="I497" s="1"/>
      <c r="J497" s="1"/>
      <c r="K497" s="1"/>
      <c r="L497" s="1"/>
      <c r="M497" s="1"/>
    </row>
    <row r="498" spans="9:13" ht="15.75" customHeight="1" x14ac:dyDescent="0.25">
      <c r="I498" s="1"/>
      <c r="J498" s="1"/>
      <c r="K498" s="1"/>
      <c r="L498" s="1"/>
      <c r="M498" s="1"/>
    </row>
    <row r="499" spans="9:13" ht="15.75" customHeight="1" x14ac:dyDescent="0.25">
      <c r="I499" s="1"/>
      <c r="J499" s="1"/>
      <c r="K499" s="1"/>
      <c r="L499" s="1"/>
      <c r="M499" s="1"/>
    </row>
    <row r="500" spans="9:13" ht="15.75" customHeight="1" x14ac:dyDescent="0.25">
      <c r="I500" s="1"/>
      <c r="J500" s="1"/>
      <c r="K500" s="1"/>
      <c r="L500" s="1"/>
      <c r="M500" s="1"/>
    </row>
    <row r="501" spans="9:13" ht="15.75" customHeight="1" x14ac:dyDescent="0.25">
      <c r="I501" s="1"/>
      <c r="J501" s="1"/>
      <c r="K501" s="1"/>
      <c r="L501" s="1"/>
      <c r="M501" s="1"/>
    </row>
    <row r="502" spans="9:13" ht="15.75" customHeight="1" x14ac:dyDescent="0.25">
      <c r="I502" s="1"/>
      <c r="J502" s="1"/>
      <c r="K502" s="1"/>
      <c r="L502" s="1"/>
      <c r="M502" s="1"/>
    </row>
    <row r="503" spans="9:13" ht="15.75" customHeight="1" x14ac:dyDescent="0.25">
      <c r="I503" s="1"/>
      <c r="J503" s="1"/>
      <c r="K503" s="1"/>
      <c r="L503" s="1"/>
      <c r="M503" s="1"/>
    </row>
    <row r="504" spans="9:13" ht="15.75" customHeight="1" x14ac:dyDescent="0.25">
      <c r="I504" s="1"/>
      <c r="J504" s="1"/>
      <c r="K504" s="1"/>
      <c r="L504" s="1"/>
      <c r="M504" s="1"/>
    </row>
    <row r="505" spans="9:13" ht="15.75" customHeight="1" x14ac:dyDescent="0.25">
      <c r="I505" s="1"/>
      <c r="J505" s="1"/>
      <c r="K505" s="1"/>
      <c r="L505" s="1"/>
      <c r="M505" s="1"/>
    </row>
    <row r="506" spans="9:13" ht="15.75" customHeight="1" x14ac:dyDescent="0.25">
      <c r="I506" s="1"/>
      <c r="J506" s="1"/>
      <c r="K506" s="1"/>
      <c r="L506" s="1"/>
      <c r="M506" s="1"/>
    </row>
    <row r="507" spans="9:13" ht="15.75" customHeight="1" x14ac:dyDescent="0.25">
      <c r="I507" s="1"/>
      <c r="J507" s="1"/>
      <c r="K507" s="1"/>
      <c r="L507" s="1"/>
      <c r="M507" s="1"/>
    </row>
    <row r="508" spans="9:13" ht="15.75" customHeight="1" x14ac:dyDescent="0.25">
      <c r="I508" s="1"/>
      <c r="J508" s="1"/>
      <c r="K508" s="1"/>
      <c r="L508" s="1"/>
      <c r="M508" s="1"/>
    </row>
    <row r="509" spans="9:13" ht="15.75" customHeight="1" x14ac:dyDescent="0.25">
      <c r="I509" s="1"/>
      <c r="J509" s="1"/>
      <c r="K509" s="1"/>
      <c r="L509" s="1"/>
      <c r="M509" s="1"/>
    </row>
    <row r="510" spans="9:13" ht="15.75" customHeight="1" x14ac:dyDescent="0.25">
      <c r="I510" s="1"/>
      <c r="J510" s="1"/>
      <c r="K510" s="1"/>
      <c r="L510" s="1"/>
      <c r="M510" s="1"/>
    </row>
    <row r="511" spans="9:13" ht="15.75" customHeight="1" x14ac:dyDescent="0.25">
      <c r="I511" s="1"/>
      <c r="J511" s="1"/>
      <c r="K511" s="1"/>
      <c r="L511" s="1"/>
      <c r="M511" s="1"/>
    </row>
    <row r="512" spans="9:13" ht="15.75" customHeight="1" x14ac:dyDescent="0.25">
      <c r="I512" s="1"/>
      <c r="J512" s="1"/>
      <c r="K512" s="1"/>
      <c r="L512" s="1"/>
      <c r="M512" s="1"/>
    </row>
    <row r="513" spans="9:13" ht="15.75" customHeight="1" x14ac:dyDescent="0.25">
      <c r="I513" s="1"/>
      <c r="J513" s="1"/>
      <c r="K513" s="1"/>
      <c r="L513" s="1"/>
      <c r="M513" s="1"/>
    </row>
    <row r="514" spans="9:13" ht="15.75" customHeight="1" x14ac:dyDescent="0.25">
      <c r="I514" s="1"/>
      <c r="J514" s="1"/>
      <c r="K514" s="1"/>
      <c r="L514" s="1"/>
      <c r="M514" s="1"/>
    </row>
    <row r="515" spans="9:13" ht="15.75" customHeight="1" x14ac:dyDescent="0.25">
      <c r="I515" s="1"/>
      <c r="J515" s="1"/>
      <c r="K515" s="1"/>
      <c r="L515" s="1"/>
      <c r="M515" s="1"/>
    </row>
    <row r="516" spans="9:13" ht="15.75" customHeight="1" x14ac:dyDescent="0.25">
      <c r="I516" s="1"/>
      <c r="J516" s="1"/>
      <c r="K516" s="1"/>
      <c r="L516" s="1"/>
      <c r="M516" s="1"/>
    </row>
    <row r="517" spans="9:13" ht="15.75" customHeight="1" x14ac:dyDescent="0.25">
      <c r="I517" s="1"/>
      <c r="J517" s="1"/>
      <c r="K517" s="1"/>
      <c r="L517" s="1"/>
      <c r="M517" s="1"/>
    </row>
    <row r="518" spans="9:13" ht="15.75" customHeight="1" x14ac:dyDescent="0.25">
      <c r="I518" s="1"/>
      <c r="J518" s="1"/>
      <c r="K518" s="1"/>
      <c r="L518" s="1"/>
      <c r="M518" s="1"/>
    </row>
    <row r="519" spans="9:13" ht="15.75" customHeight="1" x14ac:dyDescent="0.25">
      <c r="I519" s="1"/>
      <c r="J519" s="1"/>
      <c r="K519" s="1"/>
      <c r="L519" s="1"/>
      <c r="M519" s="1"/>
    </row>
    <row r="520" spans="9:13" ht="15.75" customHeight="1" x14ac:dyDescent="0.25">
      <c r="I520" s="1"/>
      <c r="J520" s="1"/>
      <c r="K520" s="1"/>
      <c r="L520" s="1"/>
      <c r="M520" s="1"/>
    </row>
    <row r="521" spans="9:13" ht="15.75" customHeight="1" x14ac:dyDescent="0.25">
      <c r="I521" s="1"/>
      <c r="J521" s="1"/>
      <c r="K521" s="1"/>
      <c r="L521" s="1"/>
      <c r="M521" s="1"/>
    </row>
    <row r="522" spans="9:13" ht="15.75" customHeight="1" x14ac:dyDescent="0.25">
      <c r="I522" s="1"/>
      <c r="J522" s="1"/>
      <c r="K522" s="1"/>
      <c r="L522" s="1"/>
      <c r="M522" s="1"/>
    </row>
    <row r="523" spans="9:13" ht="15.75" customHeight="1" x14ac:dyDescent="0.25">
      <c r="I523" s="1"/>
      <c r="J523" s="1"/>
      <c r="K523" s="1"/>
      <c r="L523" s="1"/>
      <c r="M523" s="1"/>
    </row>
    <row r="524" spans="9:13" ht="15.75" customHeight="1" x14ac:dyDescent="0.25">
      <c r="I524" s="1"/>
      <c r="J524" s="1"/>
      <c r="K524" s="1"/>
      <c r="L524" s="1"/>
      <c r="M524" s="1"/>
    </row>
    <row r="525" spans="9:13" ht="15.75" customHeight="1" x14ac:dyDescent="0.25">
      <c r="I525" s="1"/>
      <c r="J525" s="1"/>
      <c r="K525" s="1"/>
      <c r="L525" s="1"/>
      <c r="M525" s="1"/>
    </row>
    <row r="526" spans="9:13" ht="15.75" customHeight="1" x14ac:dyDescent="0.25">
      <c r="I526" s="1"/>
      <c r="J526" s="1"/>
      <c r="K526" s="1"/>
      <c r="L526" s="1"/>
      <c r="M526" s="1"/>
    </row>
    <row r="527" spans="9:13" ht="15.75" customHeight="1" x14ac:dyDescent="0.25">
      <c r="I527" s="1"/>
      <c r="J527" s="1"/>
      <c r="K527" s="1"/>
      <c r="L527" s="1"/>
      <c r="M527" s="1"/>
    </row>
    <row r="528" spans="9:13" ht="15.75" customHeight="1" x14ac:dyDescent="0.25">
      <c r="I528" s="1"/>
      <c r="J528" s="1"/>
      <c r="K528" s="1"/>
      <c r="L528" s="1"/>
      <c r="M528" s="1"/>
    </row>
    <row r="529" spans="9:13" ht="15.75" customHeight="1" x14ac:dyDescent="0.25">
      <c r="I529" s="1"/>
      <c r="J529" s="1"/>
      <c r="K529" s="1"/>
      <c r="L529" s="1"/>
      <c r="M529" s="1"/>
    </row>
    <row r="530" spans="9:13" ht="15.75" customHeight="1" x14ac:dyDescent="0.25">
      <c r="I530" s="1"/>
      <c r="J530" s="1"/>
      <c r="K530" s="1"/>
      <c r="L530" s="1"/>
      <c r="M530" s="1"/>
    </row>
    <row r="531" spans="9:13" ht="15.75" customHeight="1" x14ac:dyDescent="0.25">
      <c r="I531" s="1"/>
      <c r="J531" s="1"/>
      <c r="K531" s="1"/>
      <c r="L531" s="1"/>
      <c r="M531" s="1"/>
    </row>
    <row r="532" spans="9:13" ht="15.75" customHeight="1" x14ac:dyDescent="0.25">
      <c r="I532" s="1"/>
      <c r="J532" s="1"/>
      <c r="K532" s="1"/>
      <c r="L532" s="1"/>
      <c r="M532" s="1"/>
    </row>
    <row r="533" spans="9:13" ht="15.75" customHeight="1" x14ac:dyDescent="0.25">
      <c r="I533" s="1"/>
      <c r="J533" s="1"/>
      <c r="K533" s="1"/>
      <c r="L533" s="1"/>
      <c r="M533" s="1"/>
    </row>
    <row r="534" spans="9:13" ht="15.75" customHeight="1" x14ac:dyDescent="0.25">
      <c r="I534" s="1"/>
      <c r="J534" s="1"/>
      <c r="K534" s="1"/>
      <c r="L534" s="1"/>
      <c r="M534" s="1"/>
    </row>
    <row r="535" spans="9:13" ht="15.75" customHeight="1" x14ac:dyDescent="0.25">
      <c r="I535" s="1"/>
      <c r="J535" s="1"/>
      <c r="K535" s="1"/>
      <c r="L535" s="1"/>
      <c r="M535" s="1"/>
    </row>
    <row r="536" spans="9:13" ht="15.75" customHeight="1" x14ac:dyDescent="0.25">
      <c r="I536" s="1"/>
      <c r="J536" s="1"/>
      <c r="K536" s="1"/>
      <c r="L536" s="1"/>
      <c r="M536" s="1"/>
    </row>
    <row r="537" spans="9:13" ht="15.75" customHeight="1" x14ac:dyDescent="0.25">
      <c r="I537" s="1"/>
      <c r="J537" s="1"/>
      <c r="K537" s="1"/>
      <c r="L537" s="1"/>
      <c r="M537" s="1"/>
    </row>
    <row r="538" spans="9:13" ht="15.75" customHeight="1" x14ac:dyDescent="0.25">
      <c r="I538" s="1"/>
      <c r="J538" s="1"/>
      <c r="K538" s="1"/>
      <c r="L538" s="1"/>
      <c r="M538" s="1"/>
    </row>
    <row r="539" spans="9:13" ht="15.75" customHeight="1" x14ac:dyDescent="0.25">
      <c r="I539" s="1"/>
      <c r="J539" s="1"/>
      <c r="K539" s="1"/>
      <c r="L539" s="1"/>
      <c r="M539" s="1"/>
    </row>
    <row r="540" spans="9:13" ht="15.75" customHeight="1" x14ac:dyDescent="0.25">
      <c r="I540" s="1"/>
      <c r="J540" s="1"/>
      <c r="K540" s="1"/>
      <c r="L540" s="1"/>
      <c r="M540" s="1"/>
    </row>
    <row r="541" spans="9:13" ht="15.75" customHeight="1" x14ac:dyDescent="0.25">
      <c r="I541" s="1"/>
      <c r="J541" s="1"/>
      <c r="K541" s="1"/>
      <c r="L541" s="1"/>
      <c r="M541" s="1"/>
    </row>
    <row r="542" spans="9:13" ht="15.75" customHeight="1" x14ac:dyDescent="0.25">
      <c r="I542" s="1"/>
      <c r="J542" s="1"/>
      <c r="K542" s="1"/>
      <c r="L542" s="1"/>
      <c r="M542" s="1"/>
    </row>
    <row r="543" spans="9:13" ht="15.75" customHeight="1" x14ac:dyDescent="0.25">
      <c r="I543" s="1"/>
      <c r="J543" s="1"/>
      <c r="K543" s="1"/>
      <c r="L543" s="1"/>
      <c r="M543" s="1"/>
    </row>
    <row r="544" spans="9:13" ht="15.75" customHeight="1" x14ac:dyDescent="0.25">
      <c r="I544" s="1"/>
      <c r="J544" s="1"/>
      <c r="K544" s="1"/>
      <c r="L544" s="1"/>
      <c r="M544" s="1"/>
    </row>
    <row r="545" spans="9:13" ht="15.75" customHeight="1" x14ac:dyDescent="0.25">
      <c r="I545" s="1"/>
      <c r="J545" s="1"/>
      <c r="K545" s="1"/>
      <c r="L545" s="1"/>
      <c r="M545" s="1"/>
    </row>
    <row r="546" spans="9:13" ht="15.75" customHeight="1" x14ac:dyDescent="0.25">
      <c r="I546" s="1"/>
      <c r="J546" s="1"/>
      <c r="K546" s="1"/>
      <c r="L546" s="1"/>
      <c r="M546" s="1"/>
    </row>
    <row r="547" spans="9:13" ht="15.75" customHeight="1" x14ac:dyDescent="0.25">
      <c r="I547" s="1"/>
      <c r="J547" s="1"/>
      <c r="K547" s="1"/>
      <c r="L547" s="1"/>
      <c r="M547" s="1"/>
    </row>
    <row r="548" spans="9:13" ht="15.75" customHeight="1" x14ac:dyDescent="0.25">
      <c r="I548" s="1"/>
      <c r="J548" s="1"/>
      <c r="K548" s="1"/>
      <c r="L548" s="1"/>
      <c r="M548" s="1"/>
    </row>
    <row r="549" spans="9:13" ht="15.75" customHeight="1" x14ac:dyDescent="0.25">
      <c r="I549" s="1"/>
      <c r="J549" s="1"/>
      <c r="K549" s="1"/>
      <c r="L549" s="1"/>
      <c r="M549" s="1"/>
    </row>
    <row r="550" spans="9:13" ht="15.75" customHeight="1" x14ac:dyDescent="0.25">
      <c r="I550" s="1"/>
      <c r="J550" s="1"/>
      <c r="K550" s="1"/>
      <c r="L550" s="1"/>
      <c r="M550" s="1"/>
    </row>
    <row r="551" spans="9:13" ht="15.75" customHeight="1" x14ac:dyDescent="0.25">
      <c r="I551" s="1"/>
      <c r="J551" s="1"/>
      <c r="K551" s="1"/>
      <c r="L551" s="1"/>
      <c r="M551" s="1"/>
    </row>
    <row r="552" spans="9:13" ht="15.75" customHeight="1" x14ac:dyDescent="0.25">
      <c r="I552" s="1"/>
      <c r="J552" s="1"/>
      <c r="K552" s="1"/>
      <c r="L552" s="1"/>
      <c r="M552" s="1"/>
    </row>
    <row r="553" spans="9:13" ht="15.75" customHeight="1" x14ac:dyDescent="0.25">
      <c r="I553" s="1"/>
      <c r="J553" s="1"/>
      <c r="K553" s="1"/>
      <c r="L553" s="1"/>
      <c r="M553" s="1"/>
    </row>
    <row r="554" spans="9:13" ht="15.75" customHeight="1" x14ac:dyDescent="0.25">
      <c r="I554" s="1"/>
      <c r="J554" s="1"/>
      <c r="K554" s="1"/>
      <c r="L554" s="1"/>
      <c r="M554" s="1"/>
    </row>
    <row r="555" spans="9:13" ht="15.75" customHeight="1" x14ac:dyDescent="0.25">
      <c r="I555" s="1"/>
      <c r="J555" s="1"/>
      <c r="K555" s="1"/>
      <c r="L555" s="1"/>
      <c r="M555" s="1"/>
    </row>
    <row r="556" spans="9:13" ht="15.75" customHeight="1" x14ac:dyDescent="0.25">
      <c r="I556" s="1"/>
      <c r="J556" s="1"/>
      <c r="K556" s="1"/>
      <c r="L556" s="1"/>
      <c r="M556" s="1"/>
    </row>
    <row r="557" spans="9:13" ht="15.75" customHeight="1" x14ac:dyDescent="0.25">
      <c r="I557" s="1"/>
      <c r="J557" s="1"/>
      <c r="K557" s="1"/>
      <c r="L557" s="1"/>
      <c r="M557" s="1"/>
    </row>
    <row r="558" spans="9:13" ht="15.75" customHeight="1" x14ac:dyDescent="0.25">
      <c r="I558" s="1"/>
      <c r="J558" s="1"/>
      <c r="K558" s="1"/>
      <c r="L558" s="1"/>
      <c r="M558" s="1"/>
    </row>
    <row r="559" spans="9:13" ht="15.75" customHeight="1" x14ac:dyDescent="0.25">
      <c r="I559" s="1"/>
      <c r="J559" s="1"/>
      <c r="K559" s="1"/>
      <c r="L559" s="1"/>
      <c r="M559" s="1"/>
    </row>
    <row r="560" spans="9:13" ht="15.75" customHeight="1" x14ac:dyDescent="0.25">
      <c r="I560" s="1"/>
      <c r="J560" s="1"/>
      <c r="K560" s="1"/>
      <c r="L560" s="1"/>
      <c r="M560" s="1"/>
    </row>
    <row r="561" spans="9:13" ht="15.75" customHeight="1" x14ac:dyDescent="0.25">
      <c r="I561" s="1"/>
      <c r="J561" s="1"/>
      <c r="K561" s="1"/>
      <c r="L561" s="1"/>
      <c r="M561" s="1"/>
    </row>
    <row r="562" spans="9:13" ht="15.75" customHeight="1" x14ac:dyDescent="0.25">
      <c r="I562" s="1"/>
      <c r="J562" s="1"/>
      <c r="K562" s="1"/>
      <c r="L562" s="1"/>
      <c r="M562" s="1"/>
    </row>
    <row r="563" spans="9:13" ht="15.75" customHeight="1" x14ac:dyDescent="0.25">
      <c r="I563" s="1"/>
      <c r="J563" s="1"/>
      <c r="K563" s="1"/>
      <c r="L563" s="1"/>
      <c r="M563" s="1"/>
    </row>
    <row r="564" spans="9:13" ht="15.75" customHeight="1" x14ac:dyDescent="0.25">
      <c r="I564" s="1"/>
      <c r="J564" s="1"/>
      <c r="K564" s="1"/>
      <c r="L564" s="1"/>
      <c r="M564" s="1"/>
    </row>
    <row r="565" spans="9:13" ht="15.75" customHeight="1" x14ac:dyDescent="0.25">
      <c r="I565" s="1"/>
      <c r="J565" s="1"/>
      <c r="K565" s="1"/>
      <c r="L565" s="1"/>
      <c r="M565" s="1"/>
    </row>
    <row r="566" spans="9:13" ht="15.75" customHeight="1" x14ac:dyDescent="0.25">
      <c r="I566" s="1"/>
      <c r="J566" s="1"/>
      <c r="K566" s="1"/>
      <c r="L566" s="1"/>
      <c r="M566" s="1"/>
    </row>
    <row r="567" spans="9:13" ht="15.75" customHeight="1" x14ac:dyDescent="0.25">
      <c r="I567" s="1"/>
      <c r="J567" s="1"/>
      <c r="K567" s="1"/>
      <c r="L567" s="1"/>
      <c r="M567" s="1"/>
    </row>
    <row r="568" spans="9:13" ht="15.75" customHeight="1" x14ac:dyDescent="0.25">
      <c r="I568" s="1"/>
      <c r="J568" s="1"/>
      <c r="K568" s="1"/>
      <c r="L568" s="1"/>
      <c r="M568" s="1"/>
    </row>
    <row r="569" spans="9:13" ht="15.75" customHeight="1" x14ac:dyDescent="0.25">
      <c r="I569" s="1"/>
      <c r="J569" s="1"/>
      <c r="K569" s="1"/>
      <c r="L569" s="1"/>
      <c r="M569" s="1"/>
    </row>
    <row r="570" spans="9:13" ht="15.75" customHeight="1" x14ac:dyDescent="0.25">
      <c r="I570" s="1"/>
      <c r="J570" s="1"/>
      <c r="K570" s="1"/>
      <c r="L570" s="1"/>
      <c r="M570" s="1"/>
    </row>
    <row r="571" spans="9:13" ht="15.75" customHeight="1" x14ac:dyDescent="0.25">
      <c r="I571" s="1"/>
      <c r="J571" s="1"/>
      <c r="K571" s="1"/>
      <c r="L571" s="1"/>
      <c r="M571" s="1"/>
    </row>
    <row r="572" spans="9:13" ht="15.75" customHeight="1" x14ac:dyDescent="0.25">
      <c r="I572" s="1"/>
      <c r="J572" s="1"/>
      <c r="K572" s="1"/>
      <c r="L572" s="1"/>
      <c r="M572" s="1"/>
    </row>
    <row r="573" spans="9:13" ht="15.75" customHeight="1" x14ac:dyDescent="0.25">
      <c r="I573" s="1"/>
      <c r="J573" s="1"/>
      <c r="K573" s="1"/>
      <c r="L573" s="1"/>
      <c r="M573" s="1"/>
    </row>
    <row r="574" spans="9:13" ht="15.75" customHeight="1" x14ac:dyDescent="0.25">
      <c r="I574" s="1"/>
      <c r="J574" s="1"/>
      <c r="K574" s="1"/>
      <c r="L574" s="1"/>
      <c r="M574" s="1"/>
    </row>
    <row r="575" spans="9:13" ht="15.75" customHeight="1" x14ac:dyDescent="0.25">
      <c r="I575" s="1"/>
      <c r="J575" s="1"/>
      <c r="K575" s="1"/>
      <c r="L575" s="1"/>
      <c r="M575" s="1"/>
    </row>
    <row r="576" spans="9:13" ht="15.75" customHeight="1" x14ac:dyDescent="0.25">
      <c r="I576" s="1"/>
      <c r="J576" s="1"/>
      <c r="K576" s="1"/>
      <c r="L576" s="1"/>
      <c r="M576" s="1"/>
    </row>
    <row r="577" spans="9:13" ht="15.75" customHeight="1" x14ac:dyDescent="0.25">
      <c r="I577" s="1"/>
      <c r="J577" s="1"/>
      <c r="K577" s="1"/>
      <c r="L577" s="1"/>
      <c r="M577" s="1"/>
    </row>
    <row r="578" spans="9:13" ht="15.75" customHeight="1" x14ac:dyDescent="0.25">
      <c r="I578" s="1"/>
      <c r="J578" s="1"/>
      <c r="K578" s="1"/>
      <c r="L578" s="1"/>
      <c r="M578" s="1"/>
    </row>
    <row r="579" spans="9:13" ht="15.75" customHeight="1" x14ac:dyDescent="0.25">
      <c r="I579" s="1"/>
      <c r="J579" s="1"/>
      <c r="K579" s="1"/>
      <c r="L579" s="1"/>
      <c r="M579" s="1"/>
    </row>
    <row r="580" spans="9:13" ht="15.75" customHeight="1" x14ac:dyDescent="0.25">
      <c r="I580" s="1"/>
      <c r="J580" s="1"/>
      <c r="K580" s="1"/>
      <c r="L580" s="1"/>
      <c r="M580" s="1"/>
    </row>
    <row r="581" spans="9:13" ht="15.75" customHeight="1" x14ac:dyDescent="0.25">
      <c r="I581" s="1"/>
      <c r="J581" s="1"/>
      <c r="K581" s="1"/>
      <c r="L581" s="1"/>
      <c r="M581" s="1"/>
    </row>
    <row r="582" spans="9:13" ht="15.75" customHeight="1" x14ac:dyDescent="0.25">
      <c r="I582" s="1"/>
      <c r="J582" s="1"/>
      <c r="K582" s="1"/>
      <c r="L582" s="1"/>
      <c r="M582" s="1"/>
    </row>
    <row r="583" spans="9:13" ht="15.75" customHeight="1" x14ac:dyDescent="0.25">
      <c r="I583" s="1"/>
      <c r="J583" s="1"/>
      <c r="K583" s="1"/>
      <c r="L583" s="1"/>
      <c r="M583" s="1"/>
    </row>
    <row r="584" spans="9:13" ht="15.75" customHeight="1" x14ac:dyDescent="0.25">
      <c r="I584" s="1"/>
      <c r="J584" s="1"/>
      <c r="K584" s="1"/>
      <c r="L584" s="1"/>
      <c r="M584" s="1"/>
    </row>
    <row r="585" spans="9:13" ht="15.75" customHeight="1" x14ac:dyDescent="0.25">
      <c r="I585" s="1"/>
      <c r="J585" s="1"/>
      <c r="K585" s="1"/>
      <c r="L585" s="1"/>
      <c r="M585" s="1"/>
    </row>
    <row r="586" spans="9:13" ht="15.75" customHeight="1" x14ac:dyDescent="0.25">
      <c r="I586" s="1"/>
      <c r="J586" s="1"/>
      <c r="K586" s="1"/>
      <c r="L586" s="1"/>
      <c r="M586" s="1"/>
    </row>
    <row r="587" spans="9:13" ht="15.75" customHeight="1" x14ac:dyDescent="0.25">
      <c r="I587" s="1"/>
      <c r="J587" s="1"/>
      <c r="K587" s="1"/>
      <c r="L587" s="1"/>
      <c r="M587" s="1"/>
    </row>
    <row r="588" spans="9:13" ht="15.75" customHeight="1" x14ac:dyDescent="0.25">
      <c r="I588" s="1"/>
      <c r="J588" s="1"/>
      <c r="K588" s="1"/>
      <c r="L588" s="1"/>
      <c r="M588" s="1"/>
    </row>
    <row r="589" spans="9:13" ht="15.75" customHeight="1" x14ac:dyDescent="0.25">
      <c r="I589" s="1"/>
      <c r="J589" s="1"/>
      <c r="K589" s="1"/>
      <c r="L589" s="1"/>
      <c r="M589" s="1"/>
    </row>
    <row r="590" spans="9:13" ht="15.75" customHeight="1" x14ac:dyDescent="0.25">
      <c r="I590" s="1"/>
      <c r="J590" s="1"/>
      <c r="K590" s="1"/>
      <c r="L590" s="1"/>
      <c r="M590" s="1"/>
    </row>
    <row r="591" spans="9:13" ht="15.75" customHeight="1" x14ac:dyDescent="0.25">
      <c r="I591" s="1"/>
      <c r="J591" s="1"/>
      <c r="K591" s="1"/>
      <c r="L591" s="1"/>
      <c r="M591" s="1"/>
    </row>
    <row r="592" spans="9:13" ht="15.75" customHeight="1" x14ac:dyDescent="0.25">
      <c r="I592" s="1"/>
      <c r="J592" s="1"/>
      <c r="K592" s="1"/>
      <c r="L592" s="1"/>
      <c r="M592" s="1"/>
    </row>
    <row r="593" spans="9:13" ht="15.75" customHeight="1" x14ac:dyDescent="0.25">
      <c r="I593" s="1"/>
      <c r="J593" s="1"/>
      <c r="K593" s="1"/>
      <c r="L593" s="1"/>
      <c r="M593" s="1"/>
    </row>
    <row r="594" spans="9:13" ht="15.75" customHeight="1" x14ac:dyDescent="0.25">
      <c r="I594" s="1"/>
      <c r="J594" s="1"/>
      <c r="K594" s="1"/>
      <c r="L594" s="1"/>
      <c r="M594" s="1"/>
    </row>
    <row r="595" spans="9:13" ht="15.75" customHeight="1" x14ac:dyDescent="0.25">
      <c r="I595" s="1"/>
      <c r="J595" s="1"/>
      <c r="K595" s="1"/>
      <c r="L595" s="1"/>
      <c r="M595" s="1"/>
    </row>
    <row r="596" spans="9:13" ht="15.75" customHeight="1" x14ac:dyDescent="0.25">
      <c r="I596" s="1"/>
      <c r="J596" s="1"/>
      <c r="K596" s="1"/>
      <c r="L596" s="1"/>
      <c r="M596" s="1"/>
    </row>
    <row r="597" spans="9:13" ht="15.75" customHeight="1" x14ac:dyDescent="0.25">
      <c r="I597" s="1"/>
      <c r="J597" s="1"/>
      <c r="K597" s="1"/>
      <c r="L597" s="1"/>
      <c r="M597" s="1"/>
    </row>
    <row r="598" spans="9:13" ht="15.75" customHeight="1" x14ac:dyDescent="0.25">
      <c r="I598" s="1"/>
      <c r="J598" s="1"/>
      <c r="K598" s="1"/>
      <c r="L598" s="1"/>
      <c r="M598" s="1"/>
    </row>
    <row r="599" spans="9:13" ht="15.75" customHeight="1" x14ac:dyDescent="0.25">
      <c r="I599" s="1"/>
      <c r="J599" s="1"/>
      <c r="K599" s="1"/>
      <c r="L599" s="1"/>
      <c r="M599" s="1"/>
    </row>
    <row r="600" spans="9:13" ht="15.75" customHeight="1" x14ac:dyDescent="0.25">
      <c r="I600" s="1"/>
      <c r="J600" s="1"/>
      <c r="K600" s="1"/>
      <c r="L600" s="1"/>
      <c r="M600" s="1"/>
    </row>
    <row r="601" spans="9:13" ht="15.75" customHeight="1" x14ac:dyDescent="0.25">
      <c r="I601" s="1"/>
      <c r="J601" s="1"/>
      <c r="K601" s="1"/>
      <c r="L601" s="1"/>
      <c r="M601" s="1"/>
    </row>
    <row r="602" spans="9:13" ht="15.75" customHeight="1" x14ac:dyDescent="0.25">
      <c r="I602" s="1"/>
      <c r="J602" s="1"/>
      <c r="K602" s="1"/>
      <c r="L602" s="1"/>
      <c r="M602" s="1"/>
    </row>
    <row r="603" spans="9:13" ht="15.75" customHeight="1" x14ac:dyDescent="0.25">
      <c r="I603" s="1"/>
      <c r="J603" s="1"/>
      <c r="K603" s="1"/>
      <c r="L603" s="1"/>
      <c r="M603" s="1"/>
    </row>
    <row r="604" spans="9:13" ht="15.75" customHeight="1" x14ac:dyDescent="0.25">
      <c r="I604" s="1"/>
      <c r="J604" s="1"/>
      <c r="K604" s="1"/>
      <c r="L604" s="1"/>
      <c r="M604" s="1"/>
    </row>
    <row r="605" spans="9:13" ht="15.75" customHeight="1" x14ac:dyDescent="0.25">
      <c r="I605" s="1"/>
      <c r="J605" s="1"/>
      <c r="K605" s="1"/>
      <c r="L605" s="1"/>
      <c r="M605" s="1"/>
    </row>
    <row r="606" spans="9:13" ht="15.75" customHeight="1" x14ac:dyDescent="0.25">
      <c r="I606" s="1"/>
      <c r="J606" s="1"/>
      <c r="K606" s="1"/>
      <c r="L606" s="1"/>
      <c r="M606" s="1"/>
    </row>
    <row r="607" spans="9:13" ht="15.75" customHeight="1" x14ac:dyDescent="0.25">
      <c r="I607" s="1"/>
      <c r="J607" s="1"/>
      <c r="K607" s="1"/>
      <c r="L607" s="1"/>
      <c r="M607" s="1"/>
    </row>
    <row r="608" spans="9:13" ht="15.75" customHeight="1" x14ac:dyDescent="0.25">
      <c r="I608" s="1"/>
      <c r="J608" s="1"/>
      <c r="K608" s="1"/>
      <c r="L608" s="1"/>
      <c r="M608" s="1"/>
    </row>
    <row r="609" spans="9:13" ht="15.75" customHeight="1" x14ac:dyDescent="0.25">
      <c r="I609" s="1"/>
      <c r="J609" s="1"/>
      <c r="K609" s="1"/>
      <c r="L609" s="1"/>
      <c r="M609" s="1"/>
    </row>
    <row r="610" spans="9:13" ht="15.75" customHeight="1" x14ac:dyDescent="0.25">
      <c r="I610" s="1"/>
      <c r="J610" s="1"/>
      <c r="K610" s="1"/>
      <c r="L610" s="1"/>
      <c r="M610" s="1"/>
    </row>
    <row r="611" spans="9:13" ht="15.75" customHeight="1" x14ac:dyDescent="0.25">
      <c r="I611" s="1"/>
      <c r="J611" s="1"/>
      <c r="K611" s="1"/>
      <c r="L611" s="1"/>
      <c r="M611" s="1"/>
    </row>
    <row r="612" spans="9:13" ht="15.75" customHeight="1" x14ac:dyDescent="0.25">
      <c r="I612" s="1"/>
      <c r="J612" s="1"/>
      <c r="K612" s="1"/>
      <c r="L612" s="1"/>
      <c r="M612" s="1"/>
    </row>
    <row r="613" spans="9:13" ht="15.75" customHeight="1" x14ac:dyDescent="0.25">
      <c r="I613" s="1"/>
      <c r="J613" s="1"/>
      <c r="K613" s="1"/>
      <c r="L613" s="1"/>
      <c r="M613" s="1"/>
    </row>
    <row r="614" spans="9:13" ht="15.75" customHeight="1" x14ac:dyDescent="0.25">
      <c r="I614" s="1"/>
      <c r="J614" s="1"/>
      <c r="K614" s="1"/>
      <c r="L614" s="1"/>
      <c r="M614" s="1"/>
    </row>
    <row r="615" spans="9:13" ht="15.75" customHeight="1" x14ac:dyDescent="0.25">
      <c r="I615" s="1"/>
      <c r="J615" s="1"/>
      <c r="K615" s="1"/>
      <c r="L615" s="1"/>
      <c r="M615" s="1"/>
    </row>
    <row r="616" spans="9:13" ht="15.75" customHeight="1" x14ac:dyDescent="0.25">
      <c r="I616" s="1"/>
      <c r="J616" s="1"/>
      <c r="K616" s="1"/>
      <c r="L616" s="1"/>
      <c r="M616" s="1"/>
    </row>
    <row r="617" spans="9:13" ht="15.75" customHeight="1" x14ac:dyDescent="0.25">
      <c r="I617" s="1"/>
      <c r="J617" s="1"/>
      <c r="K617" s="1"/>
      <c r="L617" s="1"/>
      <c r="M617" s="1"/>
    </row>
    <row r="618" spans="9:13" ht="15.75" customHeight="1" x14ac:dyDescent="0.25">
      <c r="I618" s="1"/>
      <c r="J618" s="1"/>
      <c r="K618" s="1"/>
      <c r="L618" s="1"/>
      <c r="M618" s="1"/>
    </row>
    <row r="619" spans="9:13" ht="15.75" customHeight="1" x14ac:dyDescent="0.25">
      <c r="I619" s="1"/>
      <c r="J619" s="1"/>
      <c r="K619" s="1"/>
      <c r="L619" s="1"/>
      <c r="M619" s="1"/>
    </row>
    <row r="620" spans="9:13" ht="15.75" customHeight="1" x14ac:dyDescent="0.25">
      <c r="I620" s="1"/>
      <c r="J620" s="1"/>
      <c r="K620" s="1"/>
      <c r="L620" s="1"/>
      <c r="M620" s="1"/>
    </row>
    <row r="621" spans="9:13" ht="15.75" customHeight="1" x14ac:dyDescent="0.25">
      <c r="I621" s="1"/>
      <c r="J621" s="1"/>
      <c r="K621" s="1"/>
      <c r="L621" s="1"/>
      <c r="M621" s="1"/>
    </row>
    <row r="622" spans="9:13" ht="15.75" customHeight="1" x14ac:dyDescent="0.25">
      <c r="I622" s="1"/>
      <c r="J622" s="1"/>
      <c r="K622" s="1"/>
      <c r="L622" s="1"/>
      <c r="M622" s="1"/>
    </row>
    <row r="623" spans="9:13" ht="15.75" customHeight="1" x14ac:dyDescent="0.25">
      <c r="I623" s="1"/>
      <c r="J623" s="1"/>
      <c r="K623" s="1"/>
      <c r="L623" s="1"/>
      <c r="M623" s="1"/>
    </row>
    <row r="624" spans="9:13" ht="15.75" customHeight="1" x14ac:dyDescent="0.25">
      <c r="I624" s="1"/>
      <c r="J624" s="1"/>
      <c r="K624" s="1"/>
      <c r="L624" s="1"/>
      <c r="M624" s="1"/>
    </row>
    <row r="625" spans="9:13" ht="15.75" customHeight="1" x14ac:dyDescent="0.25">
      <c r="I625" s="1"/>
      <c r="J625" s="1"/>
      <c r="K625" s="1"/>
      <c r="L625" s="1"/>
      <c r="M625" s="1"/>
    </row>
    <row r="626" spans="9:13" ht="15.75" customHeight="1" x14ac:dyDescent="0.25">
      <c r="I626" s="1"/>
      <c r="J626" s="1"/>
      <c r="K626" s="1"/>
      <c r="L626" s="1"/>
      <c r="M626" s="1"/>
    </row>
    <row r="627" spans="9:13" ht="15.75" customHeight="1" x14ac:dyDescent="0.25">
      <c r="I627" s="1"/>
      <c r="J627" s="1"/>
      <c r="K627" s="1"/>
      <c r="L627" s="1"/>
      <c r="M627" s="1"/>
    </row>
    <row r="628" spans="9:13" ht="15.75" customHeight="1" x14ac:dyDescent="0.25">
      <c r="I628" s="1"/>
      <c r="J628" s="1"/>
      <c r="K628" s="1"/>
      <c r="L628" s="1"/>
      <c r="M628" s="1"/>
    </row>
    <row r="629" spans="9:13" ht="15.75" customHeight="1" x14ac:dyDescent="0.25">
      <c r="I629" s="1"/>
      <c r="J629" s="1"/>
      <c r="K629" s="1"/>
      <c r="L629" s="1"/>
      <c r="M629" s="1"/>
    </row>
    <row r="630" spans="9:13" ht="15.75" customHeight="1" x14ac:dyDescent="0.25">
      <c r="I630" s="1"/>
      <c r="J630" s="1"/>
      <c r="K630" s="1"/>
      <c r="L630" s="1"/>
      <c r="M630" s="1"/>
    </row>
    <row r="631" spans="9:13" ht="15.75" customHeight="1" x14ac:dyDescent="0.25">
      <c r="I631" s="1"/>
      <c r="J631" s="1"/>
      <c r="K631" s="1"/>
      <c r="L631" s="1"/>
      <c r="M631" s="1"/>
    </row>
    <row r="632" spans="9:13" ht="15.75" customHeight="1" x14ac:dyDescent="0.25">
      <c r="I632" s="1"/>
      <c r="J632" s="1"/>
      <c r="K632" s="1"/>
      <c r="L632" s="1"/>
      <c r="M632" s="1"/>
    </row>
    <row r="633" spans="9:13" ht="15.75" customHeight="1" x14ac:dyDescent="0.25">
      <c r="I633" s="1"/>
      <c r="J633" s="1"/>
      <c r="K633" s="1"/>
      <c r="L633" s="1"/>
      <c r="M633" s="1"/>
    </row>
    <row r="634" spans="9:13" ht="15.75" customHeight="1" x14ac:dyDescent="0.25">
      <c r="I634" s="1"/>
      <c r="J634" s="1"/>
      <c r="K634" s="1"/>
      <c r="L634" s="1"/>
      <c r="M634" s="1"/>
    </row>
    <row r="635" spans="9:13" ht="15.75" customHeight="1" x14ac:dyDescent="0.25">
      <c r="I635" s="1"/>
      <c r="J635" s="1"/>
      <c r="K635" s="1"/>
      <c r="L635" s="1"/>
      <c r="M635" s="1"/>
    </row>
    <row r="636" spans="9:13" ht="15.75" customHeight="1" x14ac:dyDescent="0.25">
      <c r="I636" s="1"/>
      <c r="J636" s="1"/>
      <c r="K636" s="1"/>
      <c r="L636" s="1"/>
      <c r="M636" s="1"/>
    </row>
    <row r="637" spans="9:13" ht="15.75" customHeight="1" x14ac:dyDescent="0.25">
      <c r="I637" s="1"/>
      <c r="J637" s="1"/>
      <c r="K637" s="1"/>
      <c r="L637" s="1"/>
      <c r="M637" s="1"/>
    </row>
    <row r="638" spans="9:13" ht="15.75" customHeight="1" x14ac:dyDescent="0.25">
      <c r="I638" s="1"/>
      <c r="J638" s="1"/>
      <c r="K638" s="1"/>
      <c r="L638" s="1"/>
      <c r="M638" s="1"/>
    </row>
    <row r="639" spans="9:13" ht="15.75" customHeight="1" x14ac:dyDescent="0.25">
      <c r="I639" s="1"/>
      <c r="J639" s="1"/>
      <c r="K639" s="1"/>
      <c r="L639" s="1"/>
      <c r="M639" s="1"/>
    </row>
    <row r="640" spans="9:13" ht="15.75" customHeight="1" x14ac:dyDescent="0.25">
      <c r="I640" s="1"/>
      <c r="J640" s="1"/>
      <c r="K640" s="1"/>
      <c r="L640" s="1"/>
      <c r="M640" s="1"/>
    </row>
    <row r="641" spans="9:13" ht="15.75" customHeight="1" x14ac:dyDescent="0.25">
      <c r="I641" s="1"/>
      <c r="J641" s="1"/>
      <c r="K641" s="1"/>
      <c r="L641" s="1"/>
      <c r="M641" s="1"/>
    </row>
    <row r="642" spans="9:13" ht="15.75" customHeight="1" x14ac:dyDescent="0.25">
      <c r="I642" s="1"/>
      <c r="J642" s="1"/>
      <c r="K642" s="1"/>
      <c r="L642" s="1"/>
      <c r="M642" s="1"/>
    </row>
    <row r="643" spans="9:13" ht="15.75" customHeight="1" x14ac:dyDescent="0.25">
      <c r="I643" s="1"/>
      <c r="J643" s="1"/>
      <c r="K643" s="1"/>
      <c r="L643" s="1"/>
      <c r="M643" s="1"/>
    </row>
    <row r="644" spans="9:13" ht="15.75" customHeight="1" x14ac:dyDescent="0.25">
      <c r="I644" s="1"/>
      <c r="J644" s="1"/>
      <c r="K644" s="1"/>
      <c r="L644" s="1"/>
      <c r="M644" s="1"/>
    </row>
    <row r="645" spans="9:13" ht="15.75" customHeight="1" x14ac:dyDescent="0.25">
      <c r="I645" s="1"/>
      <c r="J645" s="1"/>
      <c r="K645" s="1"/>
      <c r="L645" s="1"/>
      <c r="M645" s="1"/>
    </row>
    <row r="646" spans="9:13" ht="15.75" customHeight="1" x14ac:dyDescent="0.25">
      <c r="I646" s="1"/>
      <c r="J646" s="1"/>
      <c r="K646" s="1"/>
      <c r="L646" s="1"/>
      <c r="M646" s="1"/>
    </row>
    <row r="647" spans="9:13" ht="15.75" customHeight="1" x14ac:dyDescent="0.25">
      <c r="I647" s="1"/>
      <c r="J647" s="1"/>
      <c r="K647" s="1"/>
      <c r="L647" s="1"/>
      <c r="M647" s="1"/>
    </row>
    <row r="648" spans="9:13" ht="15.75" customHeight="1" x14ac:dyDescent="0.25">
      <c r="I648" s="1"/>
      <c r="J648" s="1"/>
      <c r="K648" s="1"/>
      <c r="L648" s="1"/>
      <c r="M648" s="1"/>
    </row>
    <row r="649" spans="9:13" ht="15.75" customHeight="1" x14ac:dyDescent="0.25">
      <c r="I649" s="1"/>
      <c r="J649" s="1"/>
      <c r="K649" s="1"/>
      <c r="L649" s="1"/>
      <c r="M649" s="1"/>
    </row>
    <row r="650" spans="9:13" ht="15.75" customHeight="1" x14ac:dyDescent="0.25">
      <c r="I650" s="1"/>
      <c r="J650" s="1"/>
      <c r="K650" s="1"/>
      <c r="L650" s="1"/>
      <c r="M650" s="1"/>
    </row>
    <row r="651" spans="9:13" ht="15.75" customHeight="1" x14ac:dyDescent="0.25">
      <c r="I651" s="1"/>
      <c r="J651" s="1"/>
      <c r="K651" s="1"/>
      <c r="L651" s="1"/>
      <c r="M651" s="1"/>
    </row>
    <row r="652" spans="9:13" ht="15.75" customHeight="1" x14ac:dyDescent="0.25">
      <c r="I652" s="1"/>
      <c r="J652" s="1"/>
      <c r="K652" s="1"/>
      <c r="L652" s="1"/>
      <c r="M652" s="1"/>
    </row>
    <row r="653" spans="9:13" ht="15.75" customHeight="1" x14ac:dyDescent="0.25">
      <c r="I653" s="1"/>
      <c r="J653" s="1"/>
      <c r="K653" s="1"/>
      <c r="L653" s="1"/>
      <c r="M653" s="1"/>
    </row>
    <row r="654" spans="9:13" ht="15.75" customHeight="1" x14ac:dyDescent="0.25">
      <c r="I654" s="1"/>
      <c r="J654" s="1"/>
      <c r="K654" s="1"/>
      <c r="L654" s="1"/>
      <c r="M654" s="1"/>
    </row>
    <row r="655" spans="9:13" ht="15.75" customHeight="1" x14ac:dyDescent="0.25">
      <c r="I655" s="1"/>
      <c r="J655" s="1"/>
      <c r="K655" s="1"/>
      <c r="L655" s="1"/>
      <c r="M655" s="1"/>
    </row>
    <row r="656" spans="9:13" ht="15.75" customHeight="1" x14ac:dyDescent="0.25">
      <c r="I656" s="1"/>
      <c r="J656" s="1"/>
      <c r="K656" s="1"/>
      <c r="L656" s="1"/>
      <c r="M656" s="1"/>
    </row>
    <row r="657" spans="9:13" ht="15.75" customHeight="1" x14ac:dyDescent="0.25">
      <c r="I657" s="1"/>
      <c r="J657" s="1"/>
      <c r="K657" s="1"/>
      <c r="L657" s="1"/>
      <c r="M657" s="1"/>
    </row>
    <row r="658" spans="9:13" ht="15.75" customHeight="1" x14ac:dyDescent="0.25">
      <c r="I658" s="1"/>
      <c r="J658" s="1"/>
      <c r="K658" s="1"/>
      <c r="L658" s="1"/>
      <c r="M658" s="1"/>
    </row>
    <row r="659" spans="9:13" ht="15.75" customHeight="1" x14ac:dyDescent="0.25">
      <c r="I659" s="1"/>
      <c r="J659" s="1"/>
      <c r="K659" s="1"/>
      <c r="L659" s="1"/>
      <c r="M659" s="1"/>
    </row>
    <row r="660" spans="9:13" ht="15.75" customHeight="1" x14ac:dyDescent="0.25">
      <c r="I660" s="1"/>
      <c r="J660" s="1"/>
      <c r="K660" s="1"/>
      <c r="L660" s="1"/>
      <c r="M660" s="1"/>
    </row>
    <row r="661" spans="9:13" ht="15.75" customHeight="1" x14ac:dyDescent="0.25">
      <c r="I661" s="1"/>
      <c r="J661" s="1"/>
      <c r="K661" s="1"/>
      <c r="L661" s="1"/>
      <c r="M661" s="1"/>
    </row>
    <row r="662" spans="9:13" ht="15.75" customHeight="1" x14ac:dyDescent="0.25">
      <c r="I662" s="1"/>
      <c r="J662" s="1"/>
      <c r="K662" s="1"/>
      <c r="L662" s="1"/>
      <c r="M662" s="1"/>
    </row>
    <row r="663" spans="9:13" ht="15.75" customHeight="1" x14ac:dyDescent="0.25">
      <c r="I663" s="1"/>
      <c r="J663" s="1"/>
      <c r="K663" s="1"/>
      <c r="L663" s="1"/>
      <c r="M663" s="1"/>
    </row>
    <row r="664" spans="9:13" ht="15.75" customHeight="1" x14ac:dyDescent="0.25">
      <c r="I664" s="1"/>
      <c r="J664" s="1"/>
      <c r="K664" s="1"/>
      <c r="L664" s="1"/>
      <c r="M664" s="1"/>
    </row>
    <row r="665" spans="9:13" ht="15.75" customHeight="1" x14ac:dyDescent="0.25">
      <c r="I665" s="1"/>
      <c r="J665" s="1"/>
      <c r="K665" s="1"/>
      <c r="L665" s="1"/>
      <c r="M665" s="1"/>
    </row>
    <row r="666" spans="9:13" ht="15.75" customHeight="1" x14ac:dyDescent="0.25">
      <c r="I666" s="1"/>
      <c r="J666" s="1"/>
      <c r="K666" s="1"/>
      <c r="L666" s="1"/>
      <c r="M666" s="1"/>
    </row>
    <row r="667" spans="9:13" ht="15.75" customHeight="1" x14ac:dyDescent="0.25">
      <c r="I667" s="1"/>
      <c r="J667" s="1"/>
      <c r="K667" s="1"/>
      <c r="L667" s="1"/>
      <c r="M667" s="1"/>
    </row>
    <row r="668" spans="9:13" ht="15.75" customHeight="1" x14ac:dyDescent="0.25">
      <c r="I668" s="1"/>
      <c r="J668" s="1"/>
      <c r="K668" s="1"/>
      <c r="L668" s="1"/>
      <c r="M668" s="1"/>
    </row>
    <row r="669" spans="9:13" ht="15.75" customHeight="1" x14ac:dyDescent="0.25">
      <c r="I669" s="1"/>
      <c r="J669" s="1"/>
      <c r="K669" s="1"/>
      <c r="L669" s="1"/>
      <c r="M669" s="1"/>
    </row>
    <row r="670" spans="9:13" ht="15.75" customHeight="1" x14ac:dyDescent="0.25">
      <c r="I670" s="1"/>
      <c r="J670" s="1"/>
      <c r="K670" s="1"/>
      <c r="L670" s="1"/>
      <c r="M670" s="1"/>
    </row>
    <row r="671" spans="9:13" ht="15.75" customHeight="1" x14ac:dyDescent="0.25">
      <c r="I671" s="1"/>
      <c r="J671" s="1"/>
      <c r="K671" s="1"/>
      <c r="L671" s="1"/>
      <c r="M671" s="1"/>
    </row>
    <row r="672" spans="9:13" ht="15.75" customHeight="1" x14ac:dyDescent="0.25">
      <c r="I672" s="1"/>
      <c r="J672" s="1"/>
      <c r="K672" s="1"/>
      <c r="L672" s="1"/>
      <c r="M672" s="1"/>
    </row>
    <row r="673" spans="9:13" ht="15.75" customHeight="1" x14ac:dyDescent="0.25">
      <c r="I673" s="1"/>
      <c r="J673" s="1"/>
      <c r="K673" s="1"/>
      <c r="L673" s="1"/>
      <c r="M673" s="1"/>
    </row>
    <row r="674" spans="9:13" ht="15.75" customHeight="1" x14ac:dyDescent="0.25">
      <c r="I674" s="1"/>
      <c r="J674" s="1"/>
      <c r="K674" s="1"/>
      <c r="L674" s="1"/>
      <c r="M674" s="1"/>
    </row>
    <row r="675" spans="9:13" ht="15.75" customHeight="1" x14ac:dyDescent="0.25">
      <c r="I675" s="1"/>
      <c r="J675" s="1"/>
      <c r="K675" s="1"/>
      <c r="L675" s="1"/>
      <c r="M675" s="1"/>
    </row>
    <row r="676" spans="9:13" ht="15.75" customHeight="1" x14ac:dyDescent="0.25">
      <c r="I676" s="1"/>
      <c r="J676" s="1"/>
      <c r="K676" s="1"/>
      <c r="L676" s="1"/>
      <c r="M676" s="1"/>
    </row>
    <row r="677" spans="9:13" ht="15.75" customHeight="1" x14ac:dyDescent="0.25">
      <c r="I677" s="1"/>
      <c r="J677" s="1"/>
      <c r="K677" s="1"/>
      <c r="L677" s="1"/>
      <c r="M677" s="1"/>
    </row>
    <row r="678" spans="9:13" ht="15.75" customHeight="1" x14ac:dyDescent="0.25">
      <c r="I678" s="1"/>
      <c r="J678" s="1"/>
      <c r="K678" s="1"/>
      <c r="L678" s="1"/>
      <c r="M678" s="1"/>
    </row>
    <row r="679" spans="9:13" ht="15.75" customHeight="1" x14ac:dyDescent="0.25">
      <c r="I679" s="1"/>
      <c r="J679" s="1"/>
      <c r="K679" s="1"/>
      <c r="L679" s="1"/>
      <c r="M679" s="1"/>
    </row>
    <row r="680" spans="9:13" ht="15.75" customHeight="1" x14ac:dyDescent="0.25">
      <c r="I680" s="1"/>
      <c r="J680" s="1"/>
      <c r="K680" s="1"/>
      <c r="L680" s="1"/>
      <c r="M680" s="1"/>
    </row>
    <row r="681" spans="9:13" ht="15.75" customHeight="1" x14ac:dyDescent="0.25">
      <c r="I681" s="1"/>
      <c r="J681" s="1"/>
      <c r="K681" s="1"/>
      <c r="L681" s="1"/>
      <c r="M681" s="1"/>
    </row>
    <row r="682" spans="9:13" ht="15.75" customHeight="1" x14ac:dyDescent="0.25">
      <c r="I682" s="1"/>
      <c r="J682" s="1"/>
      <c r="K682" s="1"/>
      <c r="L682" s="1"/>
      <c r="M682" s="1"/>
    </row>
    <row r="683" spans="9:13" ht="15.75" customHeight="1" x14ac:dyDescent="0.25">
      <c r="I683" s="1"/>
      <c r="J683" s="1"/>
      <c r="K683" s="1"/>
      <c r="L683" s="1"/>
      <c r="M683" s="1"/>
    </row>
    <row r="684" spans="9:13" ht="15.75" customHeight="1" x14ac:dyDescent="0.25">
      <c r="I684" s="1"/>
      <c r="J684" s="1"/>
      <c r="K684" s="1"/>
      <c r="L684" s="1"/>
      <c r="M684" s="1"/>
    </row>
    <row r="685" spans="9:13" ht="15.75" customHeight="1" x14ac:dyDescent="0.25">
      <c r="I685" s="1"/>
      <c r="J685" s="1"/>
      <c r="K685" s="1"/>
      <c r="L685" s="1"/>
      <c r="M685" s="1"/>
    </row>
    <row r="686" spans="9:13" ht="15.75" customHeight="1" x14ac:dyDescent="0.25">
      <c r="I686" s="1"/>
      <c r="J686" s="1"/>
      <c r="K686" s="1"/>
      <c r="L686" s="1"/>
      <c r="M686" s="1"/>
    </row>
    <row r="687" spans="9:13" ht="15.75" customHeight="1" x14ac:dyDescent="0.25">
      <c r="I687" s="1"/>
      <c r="J687" s="1"/>
      <c r="K687" s="1"/>
      <c r="L687" s="1"/>
      <c r="M687" s="1"/>
    </row>
    <row r="688" spans="9:13" ht="15.75" customHeight="1" x14ac:dyDescent="0.25">
      <c r="I688" s="1"/>
      <c r="J688" s="1"/>
      <c r="K688" s="1"/>
      <c r="L688" s="1"/>
      <c r="M688" s="1"/>
    </row>
    <row r="689" spans="9:13" ht="15.75" customHeight="1" x14ac:dyDescent="0.25">
      <c r="I689" s="1"/>
      <c r="J689" s="1"/>
      <c r="K689" s="1"/>
      <c r="L689" s="1"/>
      <c r="M689" s="1"/>
    </row>
    <row r="690" spans="9:13" ht="15.75" customHeight="1" x14ac:dyDescent="0.25">
      <c r="I690" s="1"/>
      <c r="J690" s="1"/>
      <c r="K690" s="1"/>
      <c r="L690" s="1"/>
      <c r="M690" s="1"/>
    </row>
    <row r="691" spans="9:13" ht="15.75" customHeight="1" x14ac:dyDescent="0.25">
      <c r="I691" s="1"/>
      <c r="J691" s="1"/>
      <c r="K691" s="1"/>
      <c r="L691" s="1"/>
      <c r="M691" s="1"/>
    </row>
    <row r="692" spans="9:13" ht="15.75" customHeight="1" x14ac:dyDescent="0.25">
      <c r="I692" s="1"/>
      <c r="J692" s="1"/>
      <c r="K692" s="1"/>
      <c r="L692" s="1"/>
      <c r="M692" s="1"/>
    </row>
    <row r="693" spans="9:13" ht="15.75" customHeight="1" x14ac:dyDescent="0.25">
      <c r="I693" s="1"/>
      <c r="J693" s="1"/>
      <c r="K693" s="1"/>
      <c r="L693" s="1"/>
      <c r="M693" s="1"/>
    </row>
    <row r="694" spans="9:13" ht="15.75" customHeight="1" x14ac:dyDescent="0.25">
      <c r="I694" s="1"/>
      <c r="J694" s="1"/>
      <c r="K694" s="1"/>
      <c r="L694" s="1"/>
      <c r="M694" s="1"/>
    </row>
    <row r="695" spans="9:13" ht="15.75" customHeight="1" x14ac:dyDescent="0.25">
      <c r="I695" s="1"/>
      <c r="J695" s="1"/>
      <c r="K695" s="1"/>
      <c r="L695" s="1"/>
      <c r="M695" s="1"/>
    </row>
    <row r="696" spans="9:13" ht="15.75" customHeight="1" x14ac:dyDescent="0.25">
      <c r="I696" s="1"/>
      <c r="J696" s="1"/>
      <c r="K696" s="1"/>
      <c r="L696" s="1"/>
      <c r="M696" s="1"/>
    </row>
    <row r="697" spans="9:13" ht="15.75" customHeight="1" x14ac:dyDescent="0.25">
      <c r="I697" s="1"/>
      <c r="J697" s="1"/>
      <c r="K697" s="1"/>
      <c r="L697" s="1"/>
      <c r="M697" s="1"/>
    </row>
    <row r="698" spans="9:13" ht="15.75" customHeight="1" x14ac:dyDescent="0.25">
      <c r="I698" s="1"/>
      <c r="J698" s="1"/>
      <c r="K698" s="1"/>
      <c r="L698" s="1"/>
      <c r="M698" s="1"/>
    </row>
    <row r="699" spans="9:13" ht="15.75" customHeight="1" x14ac:dyDescent="0.25">
      <c r="I699" s="1"/>
      <c r="J699" s="1"/>
      <c r="K699" s="1"/>
      <c r="L699" s="1"/>
      <c r="M699" s="1"/>
    </row>
    <row r="700" spans="9:13" ht="15.75" customHeight="1" x14ac:dyDescent="0.25">
      <c r="I700" s="1"/>
      <c r="J700" s="1"/>
      <c r="K700" s="1"/>
      <c r="L700" s="1"/>
      <c r="M700" s="1"/>
    </row>
    <row r="701" spans="9:13" ht="15.75" customHeight="1" x14ac:dyDescent="0.25">
      <c r="I701" s="1"/>
      <c r="J701" s="1"/>
      <c r="K701" s="1"/>
      <c r="L701" s="1"/>
      <c r="M701" s="1"/>
    </row>
    <row r="702" spans="9:13" ht="15.75" customHeight="1" x14ac:dyDescent="0.25">
      <c r="I702" s="1"/>
      <c r="J702" s="1"/>
      <c r="K702" s="1"/>
      <c r="L702" s="1"/>
      <c r="M702" s="1"/>
    </row>
    <row r="703" spans="9:13" ht="15.75" customHeight="1" x14ac:dyDescent="0.25">
      <c r="I703" s="1"/>
      <c r="J703" s="1"/>
      <c r="K703" s="1"/>
      <c r="L703" s="1"/>
      <c r="M703" s="1"/>
    </row>
    <row r="704" spans="9:13" ht="15.75" customHeight="1" x14ac:dyDescent="0.25">
      <c r="I704" s="1"/>
      <c r="J704" s="1"/>
      <c r="K704" s="1"/>
      <c r="L704" s="1"/>
      <c r="M704" s="1"/>
    </row>
    <row r="705" spans="9:13" ht="15.75" customHeight="1" x14ac:dyDescent="0.25">
      <c r="I705" s="1"/>
      <c r="J705" s="1"/>
      <c r="K705" s="1"/>
      <c r="L705" s="1"/>
      <c r="M705" s="1"/>
    </row>
    <row r="706" spans="9:13" ht="15.75" customHeight="1" x14ac:dyDescent="0.25">
      <c r="I706" s="1"/>
      <c r="J706" s="1"/>
      <c r="K706" s="1"/>
      <c r="L706" s="1"/>
      <c r="M706" s="1"/>
    </row>
    <row r="707" spans="9:13" ht="15.75" customHeight="1" x14ac:dyDescent="0.25">
      <c r="I707" s="1"/>
      <c r="J707" s="1"/>
      <c r="K707" s="1"/>
      <c r="L707" s="1"/>
      <c r="M707" s="1"/>
    </row>
    <row r="708" spans="9:13" ht="15.75" customHeight="1" x14ac:dyDescent="0.25">
      <c r="I708" s="1"/>
      <c r="J708" s="1"/>
      <c r="K708" s="1"/>
      <c r="L708" s="1"/>
      <c r="M708" s="1"/>
    </row>
    <row r="709" spans="9:13" ht="15.75" customHeight="1" x14ac:dyDescent="0.25">
      <c r="I709" s="1"/>
      <c r="J709" s="1"/>
      <c r="K709" s="1"/>
      <c r="L709" s="1"/>
      <c r="M709" s="1"/>
    </row>
    <row r="710" spans="9:13" ht="15.75" customHeight="1" x14ac:dyDescent="0.25">
      <c r="I710" s="1"/>
      <c r="J710" s="1"/>
      <c r="K710" s="1"/>
      <c r="L710" s="1"/>
      <c r="M710" s="1"/>
    </row>
    <row r="711" spans="9:13" ht="15.75" customHeight="1" x14ac:dyDescent="0.25">
      <c r="I711" s="1"/>
      <c r="J711" s="1"/>
      <c r="K711" s="1"/>
      <c r="L711" s="1"/>
      <c r="M711" s="1"/>
    </row>
    <row r="712" spans="9:13" ht="15.75" customHeight="1" x14ac:dyDescent="0.25">
      <c r="I712" s="1"/>
      <c r="J712" s="1"/>
      <c r="K712" s="1"/>
      <c r="L712" s="1"/>
      <c r="M712" s="1"/>
    </row>
    <row r="713" spans="9:13" ht="15.75" customHeight="1" x14ac:dyDescent="0.25">
      <c r="I713" s="1"/>
      <c r="J713" s="1"/>
      <c r="K713" s="1"/>
      <c r="L713" s="1"/>
      <c r="M713" s="1"/>
    </row>
    <row r="714" spans="9:13" ht="15.75" customHeight="1" x14ac:dyDescent="0.25">
      <c r="I714" s="1"/>
      <c r="J714" s="1"/>
      <c r="K714" s="1"/>
      <c r="L714" s="1"/>
      <c r="M714" s="1"/>
    </row>
    <row r="715" spans="9:13" ht="15.75" customHeight="1" x14ac:dyDescent="0.25">
      <c r="I715" s="1"/>
      <c r="J715" s="1"/>
      <c r="K715" s="1"/>
      <c r="L715" s="1"/>
      <c r="M715" s="1"/>
    </row>
    <row r="716" spans="9:13" ht="15.75" customHeight="1" x14ac:dyDescent="0.25">
      <c r="I716" s="1"/>
      <c r="J716" s="1"/>
      <c r="K716" s="1"/>
      <c r="L716" s="1"/>
      <c r="M716" s="1"/>
    </row>
    <row r="717" spans="9:13" ht="15.75" customHeight="1" x14ac:dyDescent="0.25">
      <c r="I717" s="1"/>
      <c r="J717" s="1"/>
      <c r="K717" s="1"/>
      <c r="L717" s="1"/>
      <c r="M717" s="1"/>
    </row>
    <row r="718" spans="9:13" ht="15.75" customHeight="1" x14ac:dyDescent="0.25">
      <c r="I718" s="1"/>
      <c r="J718" s="1"/>
      <c r="K718" s="1"/>
      <c r="L718" s="1"/>
      <c r="M718" s="1"/>
    </row>
    <row r="719" spans="9:13" ht="15.75" customHeight="1" x14ac:dyDescent="0.25">
      <c r="I719" s="1"/>
      <c r="J719" s="1"/>
      <c r="K719" s="1"/>
      <c r="L719" s="1"/>
      <c r="M719" s="1"/>
    </row>
    <row r="720" spans="9:13" ht="15.75" customHeight="1" x14ac:dyDescent="0.25">
      <c r="I720" s="1"/>
      <c r="J720" s="1"/>
      <c r="K720" s="1"/>
      <c r="L720" s="1"/>
      <c r="M720" s="1"/>
    </row>
    <row r="721" spans="9:13" ht="15.75" customHeight="1" x14ac:dyDescent="0.25">
      <c r="I721" s="1"/>
      <c r="J721" s="1"/>
      <c r="K721" s="1"/>
      <c r="L721" s="1"/>
      <c r="M721" s="1"/>
    </row>
    <row r="722" spans="9:13" ht="15.75" customHeight="1" x14ac:dyDescent="0.25">
      <c r="I722" s="1"/>
      <c r="J722" s="1"/>
      <c r="K722" s="1"/>
      <c r="L722" s="1"/>
      <c r="M722" s="1"/>
    </row>
    <row r="723" spans="9:13" ht="15.75" customHeight="1" x14ac:dyDescent="0.25">
      <c r="I723" s="1"/>
      <c r="J723" s="1"/>
      <c r="K723" s="1"/>
      <c r="L723" s="1"/>
      <c r="M723" s="1"/>
    </row>
    <row r="724" spans="9:13" ht="15.75" customHeight="1" x14ac:dyDescent="0.25">
      <c r="I724" s="1"/>
      <c r="J724" s="1"/>
      <c r="K724" s="1"/>
      <c r="L724" s="1"/>
      <c r="M724" s="1"/>
    </row>
    <row r="725" spans="9:13" ht="15.75" customHeight="1" x14ac:dyDescent="0.25">
      <c r="I725" s="1"/>
      <c r="J725" s="1"/>
      <c r="K725" s="1"/>
      <c r="L725" s="1"/>
      <c r="M725" s="1"/>
    </row>
    <row r="726" spans="9:13" ht="15.75" customHeight="1" x14ac:dyDescent="0.25">
      <c r="I726" s="1"/>
      <c r="J726" s="1"/>
      <c r="K726" s="1"/>
      <c r="L726" s="1"/>
      <c r="M726" s="1"/>
    </row>
    <row r="727" spans="9:13" ht="15.75" customHeight="1" x14ac:dyDescent="0.25">
      <c r="I727" s="1"/>
      <c r="J727" s="1"/>
      <c r="K727" s="1"/>
      <c r="L727" s="1"/>
      <c r="M727" s="1"/>
    </row>
    <row r="728" spans="9:13" ht="15.75" customHeight="1" x14ac:dyDescent="0.25">
      <c r="I728" s="1"/>
      <c r="J728" s="1"/>
      <c r="K728" s="1"/>
      <c r="L728" s="1"/>
      <c r="M728" s="1"/>
    </row>
    <row r="729" spans="9:13" ht="15.75" customHeight="1" x14ac:dyDescent="0.25">
      <c r="I729" s="1"/>
      <c r="J729" s="1"/>
      <c r="K729" s="1"/>
      <c r="L729" s="1"/>
      <c r="M729" s="1"/>
    </row>
    <row r="730" spans="9:13" ht="15.75" customHeight="1" x14ac:dyDescent="0.25">
      <c r="I730" s="1"/>
      <c r="J730" s="1"/>
      <c r="K730" s="1"/>
      <c r="L730" s="1"/>
      <c r="M730" s="1"/>
    </row>
    <row r="731" spans="9:13" ht="15.75" customHeight="1" x14ac:dyDescent="0.25">
      <c r="I731" s="1"/>
      <c r="J731" s="1"/>
      <c r="K731" s="1"/>
      <c r="L731" s="1"/>
      <c r="M731" s="1"/>
    </row>
    <row r="732" spans="9:13" ht="15.75" customHeight="1" x14ac:dyDescent="0.25">
      <c r="I732" s="1"/>
      <c r="J732" s="1"/>
      <c r="K732" s="1"/>
      <c r="L732" s="1"/>
      <c r="M732" s="1"/>
    </row>
    <row r="733" spans="9:13" ht="15.75" customHeight="1" x14ac:dyDescent="0.25">
      <c r="I733" s="1"/>
      <c r="J733" s="1"/>
      <c r="K733" s="1"/>
      <c r="L733" s="1"/>
      <c r="M733" s="1"/>
    </row>
    <row r="734" spans="9:13" ht="15.75" customHeight="1" x14ac:dyDescent="0.25">
      <c r="I734" s="1"/>
      <c r="J734" s="1"/>
      <c r="K734" s="1"/>
      <c r="L734" s="1"/>
      <c r="M734" s="1"/>
    </row>
    <row r="735" spans="9:13" ht="15.75" customHeight="1" x14ac:dyDescent="0.25">
      <c r="I735" s="1"/>
      <c r="J735" s="1"/>
      <c r="K735" s="1"/>
      <c r="L735" s="1"/>
      <c r="M735" s="1"/>
    </row>
    <row r="736" spans="9:13" ht="15.75" customHeight="1" x14ac:dyDescent="0.25">
      <c r="I736" s="1"/>
      <c r="J736" s="1"/>
      <c r="K736" s="1"/>
      <c r="L736" s="1"/>
      <c r="M736" s="1"/>
    </row>
    <row r="737" spans="9:13" ht="15.75" customHeight="1" x14ac:dyDescent="0.25">
      <c r="I737" s="1"/>
      <c r="J737" s="1"/>
      <c r="K737" s="1"/>
      <c r="L737" s="1"/>
      <c r="M737" s="1"/>
    </row>
    <row r="738" spans="9:13" ht="15.75" customHeight="1" x14ac:dyDescent="0.25">
      <c r="I738" s="1"/>
      <c r="J738" s="1"/>
      <c r="K738" s="1"/>
      <c r="L738" s="1"/>
      <c r="M738" s="1"/>
    </row>
    <row r="739" spans="9:13" ht="15.75" customHeight="1" x14ac:dyDescent="0.25">
      <c r="I739" s="1"/>
      <c r="J739" s="1"/>
      <c r="K739" s="1"/>
      <c r="L739" s="1"/>
      <c r="M739" s="1"/>
    </row>
    <row r="740" spans="9:13" ht="15.75" customHeight="1" x14ac:dyDescent="0.25">
      <c r="I740" s="1"/>
      <c r="J740" s="1"/>
      <c r="K740" s="1"/>
      <c r="L740" s="1"/>
      <c r="M740" s="1"/>
    </row>
    <row r="741" spans="9:13" ht="15.75" customHeight="1" x14ac:dyDescent="0.25">
      <c r="I741" s="1"/>
      <c r="J741" s="1"/>
      <c r="K741" s="1"/>
      <c r="L741" s="1"/>
      <c r="M741" s="1"/>
    </row>
    <row r="742" spans="9:13" ht="15.75" customHeight="1" x14ac:dyDescent="0.25">
      <c r="I742" s="1"/>
      <c r="J742" s="1"/>
      <c r="K742" s="1"/>
      <c r="L742" s="1"/>
      <c r="M742" s="1"/>
    </row>
    <row r="743" spans="9:13" ht="15.75" customHeight="1" x14ac:dyDescent="0.25">
      <c r="I743" s="1"/>
      <c r="J743" s="1"/>
      <c r="K743" s="1"/>
      <c r="L743" s="1"/>
      <c r="M743" s="1"/>
    </row>
    <row r="744" spans="9:13" ht="15.75" customHeight="1" x14ac:dyDescent="0.25">
      <c r="I744" s="1"/>
      <c r="J744" s="1"/>
      <c r="K744" s="1"/>
      <c r="L744" s="1"/>
      <c r="M744" s="1"/>
    </row>
    <row r="745" spans="9:13" ht="15.75" customHeight="1" x14ac:dyDescent="0.25">
      <c r="I745" s="1"/>
      <c r="J745" s="1"/>
      <c r="K745" s="1"/>
      <c r="L745" s="1"/>
      <c r="M745" s="1"/>
    </row>
    <row r="746" spans="9:13" ht="15.75" customHeight="1" x14ac:dyDescent="0.25">
      <c r="I746" s="1"/>
      <c r="J746" s="1"/>
      <c r="K746" s="1"/>
      <c r="L746" s="1"/>
      <c r="M746" s="1"/>
    </row>
    <row r="747" spans="9:13" ht="15.75" customHeight="1" x14ac:dyDescent="0.25">
      <c r="I747" s="1"/>
      <c r="J747" s="1"/>
      <c r="K747" s="1"/>
      <c r="L747" s="1"/>
      <c r="M747" s="1"/>
    </row>
    <row r="748" spans="9:13" ht="15.75" customHeight="1" x14ac:dyDescent="0.25">
      <c r="I748" s="1"/>
      <c r="J748" s="1"/>
      <c r="K748" s="1"/>
      <c r="L748" s="1"/>
      <c r="M748" s="1"/>
    </row>
    <row r="749" spans="9:13" ht="15.75" customHeight="1" x14ac:dyDescent="0.25">
      <c r="I749" s="1"/>
      <c r="J749" s="1"/>
      <c r="K749" s="1"/>
      <c r="L749" s="1"/>
      <c r="M749" s="1"/>
    </row>
    <row r="750" spans="9:13" ht="15.75" customHeight="1" x14ac:dyDescent="0.25">
      <c r="I750" s="1"/>
      <c r="J750" s="1"/>
      <c r="K750" s="1"/>
      <c r="L750" s="1"/>
      <c r="M750" s="1"/>
    </row>
    <row r="751" spans="9:13" ht="15.75" customHeight="1" x14ac:dyDescent="0.25">
      <c r="I751" s="1"/>
      <c r="J751" s="1"/>
      <c r="K751" s="1"/>
      <c r="L751" s="1"/>
      <c r="M751" s="1"/>
    </row>
    <row r="752" spans="9:13" ht="15.75" customHeight="1" x14ac:dyDescent="0.25">
      <c r="I752" s="1"/>
      <c r="J752" s="1"/>
      <c r="K752" s="1"/>
      <c r="L752" s="1"/>
      <c r="M752" s="1"/>
    </row>
    <row r="753" spans="9:13" ht="15.75" customHeight="1" x14ac:dyDescent="0.25">
      <c r="I753" s="1"/>
      <c r="J753" s="1"/>
      <c r="K753" s="1"/>
      <c r="L753" s="1"/>
      <c r="M753" s="1"/>
    </row>
    <row r="754" spans="9:13" ht="15.75" customHeight="1" x14ac:dyDescent="0.25">
      <c r="I754" s="1"/>
      <c r="J754" s="1"/>
      <c r="K754" s="1"/>
      <c r="L754" s="1"/>
      <c r="M754" s="1"/>
    </row>
    <row r="755" spans="9:13" ht="15.75" customHeight="1" x14ac:dyDescent="0.25">
      <c r="I755" s="1"/>
      <c r="J755" s="1"/>
      <c r="K755" s="1"/>
      <c r="L755" s="1"/>
      <c r="M755" s="1"/>
    </row>
    <row r="756" spans="9:13" ht="15.75" customHeight="1" x14ac:dyDescent="0.25">
      <c r="I756" s="1"/>
      <c r="J756" s="1"/>
      <c r="K756" s="1"/>
      <c r="L756" s="1"/>
      <c r="M756" s="1"/>
    </row>
    <row r="757" spans="9:13" ht="15.75" customHeight="1" x14ac:dyDescent="0.25">
      <c r="I757" s="1"/>
      <c r="J757" s="1"/>
      <c r="K757" s="1"/>
      <c r="L757" s="1"/>
      <c r="M757" s="1"/>
    </row>
    <row r="758" spans="9:13" ht="15.75" customHeight="1" x14ac:dyDescent="0.25">
      <c r="I758" s="1"/>
      <c r="J758" s="1"/>
      <c r="K758" s="1"/>
      <c r="L758" s="1"/>
      <c r="M758" s="1"/>
    </row>
    <row r="759" spans="9:13" ht="15.75" customHeight="1" x14ac:dyDescent="0.25">
      <c r="I759" s="1"/>
      <c r="J759" s="1"/>
      <c r="K759" s="1"/>
      <c r="L759" s="1"/>
      <c r="M759" s="1"/>
    </row>
    <row r="760" spans="9:13" ht="15.75" customHeight="1" x14ac:dyDescent="0.25">
      <c r="I760" s="1"/>
      <c r="J760" s="1"/>
      <c r="K760" s="1"/>
      <c r="L760" s="1"/>
      <c r="M760" s="1"/>
    </row>
    <row r="761" spans="9:13" ht="15.75" customHeight="1" x14ac:dyDescent="0.25">
      <c r="I761" s="1"/>
      <c r="J761" s="1"/>
      <c r="K761" s="1"/>
      <c r="L761" s="1"/>
      <c r="M761" s="1"/>
    </row>
    <row r="762" spans="9:13" ht="15.75" customHeight="1" x14ac:dyDescent="0.25">
      <c r="I762" s="1"/>
      <c r="J762" s="1"/>
      <c r="K762" s="1"/>
      <c r="L762" s="1"/>
      <c r="M762" s="1"/>
    </row>
    <row r="763" spans="9:13" ht="15.75" customHeight="1" x14ac:dyDescent="0.25">
      <c r="I763" s="1"/>
      <c r="J763" s="1"/>
      <c r="K763" s="1"/>
      <c r="L763" s="1"/>
      <c r="M763" s="1"/>
    </row>
    <row r="764" spans="9:13" ht="15.75" customHeight="1" x14ac:dyDescent="0.25">
      <c r="I764" s="1"/>
      <c r="J764" s="1"/>
      <c r="K764" s="1"/>
      <c r="L764" s="1"/>
      <c r="M764" s="1"/>
    </row>
    <row r="765" spans="9:13" ht="15.75" customHeight="1" x14ac:dyDescent="0.25">
      <c r="I765" s="1"/>
      <c r="J765" s="1"/>
      <c r="K765" s="1"/>
      <c r="L765" s="1"/>
      <c r="M765" s="1"/>
    </row>
    <row r="766" spans="9:13" ht="15.75" customHeight="1" x14ac:dyDescent="0.25">
      <c r="I766" s="1"/>
      <c r="J766" s="1"/>
      <c r="K766" s="1"/>
      <c r="L766" s="1"/>
      <c r="M766" s="1"/>
    </row>
    <row r="767" spans="9:13" ht="15.75" customHeight="1" x14ac:dyDescent="0.25">
      <c r="I767" s="1"/>
      <c r="J767" s="1"/>
      <c r="K767" s="1"/>
      <c r="L767" s="1"/>
      <c r="M767" s="1"/>
    </row>
    <row r="768" spans="9:13" ht="15.75" customHeight="1" x14ac:dyDescent="0.25">
      <c r="I768" s="1"/>
      <c r="J768" s="1"/>
      <c r="K768" s="1"/>
      <c r="L768" s="1"/>
      <c r="M768" s="1"/>
    </row>
    <row r="769" spans="9:13" ht="15.75" customHeight="1" x14ac:dyDescent="0.25">
      <c r="I769" s="1"/>
      <c r="J769" s="1"/>
      <c r="K769" s="1"/>
      <c r="L769" s="1"/>
      <c r="M769" s="1"/>
    </row>
    <row r="770" spans="9:13" ht="15.75" customHeight="1" x14ac:dyDescent="0.25">
      <c r="I770" s="1"/>
      <c r="J770" s="1"/>
      <c r="K770" s="1"/>
      <c r="L770" s="1"/>
      <c r="M770" s="1"/>
    </row>
    <row r="771" spans="9:13" ht="15.75" customHeight="1" x14ac:dyDescent="0.25">
      <c r="I771" s="1"/>
      <c r="J771" s="1"/>
      <c r="K771" s="1"/>
      <c r="L771" s="1"/>
      <c r="M771" s="1"/>
    </row>
    <row r="772" spans="9:13" ht="15.75" customHeight="1" x14ac:dyDescent="0.25">
      <c r="I772" s="1"/>
      <c r="J772" s="1"/>
      <c r="K772" s="1"/>
      <c r="L772" s="1"/>
      <c r="M772" s="1"/>
    </row>
    <row r="773" spans="9:13" ht="15.75" customHeight="1" x14ac:dyDescent="0.25">
      <c r="I773" s="1"/>
      <c r="J773" s="1"/>
      <c r="K773" s="1"/>
      <c r="L773" s="1"/>
      <c r="M773" s="1"/>
    </row>
    <row r="774" spans="9:13" ht="15.75" customHeight="1" x14ac:dyDescent="0.25">
      <c r="I774" s="1"/>
      <c r="J774" s="1"/>
      <c r="K774" s="1"/>
      <c r="L774" s="1"/>
      <c r="M774" s="1"/>
    </row>
    <row r="775" spans="9:13" ht="15.75" customHeight="1" x14ac:dyDescent="0.25">
      <c r="I775" s="1"/>
      <c r="J775" s="1"/>
      <c r="K775" s="1"/>
      <c r="L775" s="1"/>
      <c r="M775" s="1"/>
    </row>
    <row r="776" spans="9:13" ht="15.75" customHeight="1" x14ac:dyDescent="0.25">
      <c r="I776" s="1"/>
      <c r="J776" s="1"/>
      <c r="K776" s="1"/>
      <c r="L776" s="1"/>
      <c r="M776" s="1"/>
    </row>
    <row r="777" spans="9:13" ht="15.75" customHeight="1" x14ac:dyDescent="0.25">
      <c r="I777" s="1"/>
      <c r="J777" s="1"/>
      <c r="K777" s="1"/>
      <c r="L777" s="1"/>
      <c r="M777" s="1"/>
    </row>
    <row r="778" spans="9:13" ht="15.75" customHeight="1" x14ac:dyDescent="0.25">
      <c r="I778" s="1"/>
      <c r="J778" s="1"/>
      <c r="K778" s="1"/>
      <c r="L778" s="1"/>
      <c r="M778" s="1"/>
    </row>
    <row r="779" spans="9:13" ht="15.75" customHeight="1" x14ac:dyDescent="0.25">
      <c r="I779" s="1"/>
      <c r="J779" s="1"/>
      <c r="K779" s="1"/>
      <c r="L779" s="1"/>
      <c r="M779" s="1"/>
    </row>
    <row r="780" spans="9:13" ht="15.75" customHeight="1" x14ac:dyDescent="0.25">
      <c r="I780" s="1"/>
      <c r="J780" s="1"/>
      <c r="K780" s="1"/>
      <c r="L780" s="1"/>
      <c r="M780" s="1"/>
    </row>
    <row r="781" spans="9:13" ht="15.75" customHeight="1" x14ac:dyDescent="0.25">
      <c r="I781" s="1"/>
      <c r="J781" s="1"/>
      <c r="K781" s="1"/>
      <c r="L781" s="1"/>
      <c r="M781" s="1"/>
    </row>
    <row r="782" spans="9:13" ht="15.75" customHeight="1" x14ac:dyDescent="0.25">
      <c r="I782" s="1"/>
      <c r="J782" s="1"/>
      <c r="K782" s="1"/>
      <c r="L782" s="1"/>
      <c r="M782" s="1"/>
    </row>
    <row r="783" spans="9:13" ht="15.75" customHeight="1" x14ac:dyDescent="0.25">
      <c r="I783" s="1"/>
      <c r="J783" s="1"/>
      <c r="K783" s="1"/>
      <c r="L783" s="1"/>
      <c r="M783" s="1"/>
    </row>
    <row r="784" spans="9:13" ht="15.75" customHeight="1" x14ac:dyDescent="0.25">
      <c r="I784" s="1"/>
      <c r="J784" s="1"/>
      <c r="K784" s="1"/>
      <c r="L784" s="1"/>
      <c r="M784" s="1"/>
    </row>
    <row r="785" spans="9:13" ht="15.75" customHeight="1" x14ac:dyDescent="0.25">
      <c r="I785" s="1"/>
      <c r="J785" s="1"/>
      <c r="K785" s="1"/>
      <c r="L785" s="1"/>
      <c r="M785" s="1"/>
    </row>
    <row r="786" spans="9:13" ht="15.75" customHeight="1" x14ac:dyDescent="0.25">
      <c r="I786" s="1"/>
      <c r="J786" s="1"/>
      <c r="K786" s="1"/>
      <c r="L786" s="1"/>
      <c r="M786" s="1"/>
    </row>
    <row r="787" spans="9:13" ht="15.75" customHeight="1" x14ac:dyDescent="0.25">
      <c r="I787" s="1"/>
      <c r="J787" s="1"/>
      <c r="K787" s="1"/>
      <c r="L787" s="1"/>
      <c r="M787" s="1"/>
    </row>
    <row r="788" spans="9:13" ht="15.75" customHeight="1" x14ac:dyDescent="0.25">
      <c r="I788" s="1"/>
      <c r="J788" s="1"/>
      <c r="K788" s="1"/>
      <c r="L788" s="1"/>
      <c r="M788" s="1"/>
    </row>
    <row r="789" spans="9:13" ht="15.75" customHeight="1" x14ac:dyDescent="0.25">
      <c r="I789" s="1"/>
      <c r="J789" s="1"/>
      <c r="K789" s="1"/>
      <c r="L789" s="1"/>
      <c r="M789" s="1"/>
    </row>
    <row r="790" spans="9:13" ht="15.75" customHeight="1" x14ac:dyDescent="0.25">
      <c r="I790" s="1"/>
      <c r="J790" s="1"/>
      <c r="K790" s="1"/>
      <c r="L790" s="1"/>
      <c r="M790" s="1"/>
    </row>
    <row r="791" spans="9:13" ht="15.75" customHeight="1" x14ac:dyDescent="0.25">
      <c r="I791" s="1"/>
      <c r="J791" s="1"/>
      <c r="K791" s="1"/>
      <c r="L791" s="1"/>
      <c r="M791" s="1"/>
    </row>
    <row r="792" spans="9:13" ht="15.75" customHeight="1" x14ac:dyDescent="0.25">
      <c r="I792" s="1"/>
      <c r="J792" s="1"/>
      <c r="K792" s="1"/>
      <c r="L792" s="1"/>
      <c r="M792" s="1"/>
    </row>
    <row r="793" spans="9:13" ht="15.75" customHeight="1" x14ac:dyDescent="0.25">
      <c r="I793" s="1"/>
      <c r="J793" s="1"/>
      <c r="K793" s="1"/>
      <c r="L793" s="1"/>
      <c r="M793" s="1"/>
    </row>
    <row r="794" spans="9:13" ht="15.75" customHeight="1" x14ac:dyDescent="0.25">
      <c r="I794" s="1"/>
      <c r="J794" s="1"/>
      <c r="K794" s="1"/>
      <c r="L794" s="1"/>
      <c r="M794" s="1"/>
    </row>
    <row r="795" spans="9:13" ht="15.75" customHeight="1" x14ac:dyDescent="0.25">
      <c r="I795" s="1"/>
      <c r="J795" s="1"/>
      <c r="K795" s="1"/>
      <c r="L795" s="1"/>
      <c r="M795" s="1"/>
    </row>
    <row r="796" spans="9:13" ht="15.75" customHeight="1" x14ac:dyDescent="0.25">
      <c r="I796" s="1"/>
      <c r="J796" s="1"/>
      <c r="K796" s="1"/>
      <c r="L796" s="1"/>
      <c r="M796" s="1"/>
    </row>
    <row r="797" spans="9:13" ht="15.75" customHeight="1" x14ac:dyDescent="0.25">
      <c r="I797" s="1"/>
      <c r="J797" s="1"/>
      <c r="K797" s="1"/>
      <c r="L797" s="1"/>
      <c r="M797" s="1"/>
    </row>
    <row r="798" spans="9:13" ht="15.75" customHeight="1" x14ac:dyDescent="0.25">
      <c r="I798" s="1"/>
      <c r="J798" s="1"/>
      <c r="K798" s="1"/>
      <c r="L798" s="1"/>
      <c r="M798" s="1"/>
    </row>
    <row r="799" spans="9:13" ht="15.75" customHeight="1" x14ac:dyDescent="0.25">
      <c r="I799" s="1"/>
      <c r="J799" s="1"/>
      <c r="K799" s="1"/>
      <c r="L799" s="1"/>
      <c r="M799" s="1"/>
    </row>
    <row r="800" spans="9:13" ht="15.75" customHeight="1" x14ac:dyDescent="0.25">
      <c r="I800" s="1"/>
      <c r="J800" s="1"/>
      <c r="K800" s="1"/>
      <c r="L800" s="1"/>
      <c r="M800" s="1"/>
    </row>
    <row r="801" spans="9:13" ht="15.75" customHeight="1" x14ac:dyDescent="0.25">
      <c r="I801" s="1"/>
      <c r="J801" s="1"/>
      <c r="K801" s="1"/>
      <c r="L801" s="1"/>
      <c r="M801" s="1"/>
    </row>
    <row r="802" spans="9:13" ht="15.75" customHeight="1" x14ac:dyDescent="0.25">
      <c r="I802" s="1"/>
      <c r="J802" s="1"/>
      <c r="K802" s="1"/>
      <c r="L802" s="1"/>
      <c r="M802" s="1"/>
    </row>
    <row r="803" spans="9:13" ht="15.75" customHeight="1" x14ac:dyDescent="0.25">
      <c r="I803" s="1"/>
      <c r="J803" s="1"/>
      <c r="K803" s="1"/>
      <c r="L803" s="1"/>
      <c r="M803" s="1"/>
    </row>
    <row r="804" spans="9:13" ht="15.75" customHeight="1" x14ac:dyDescent="0.25">
      <c r="I804" s="1"/>
      <c r="J804" s="1"/>
      <c r="K804" s="1"/>
      <c r="L804" s="1"/>
      <c r="M804" s="1"/>
    </row>
    <row r="805" spans="9:13" ht="15.75" customHeight="1" x14ac:dyDescent="0.25">
      <c r="I805" s="1"/>
      <c r="J805" s="1"/>
      <c r="K805" s="1"/>
      <c r="L805" s="1"/>
      <c r="M805" s="1"/>
    </row>
    <row r="806" spans="9:13" ht="15.75" customHeight="1" x14ac:dyDescent="0.25">
      <c r="I806" s="1"/>
      <c r="J806" s="1"/>
      <c r="K806" s="1"/>
      <c r="L806" s="1"/>
      <c r="M806" s="1"/>
    </row>
    <row r="807" spans="9:13" ht="15.75" customHeight="1" x14ac:dyDescent="0.25">
      <c r="I807" s="1"/>
      <c r="J807" s="1"/>
      <c r="K807" s="1"/>
      <c r="L807" s="1"/>
      <c r="M807" s="1"/>
    </row>
    <row r="808" spans="9:13" ht="15.75" customHeight="1" x14ac:dyDescent="0.25">
      <c r="I808" s="1"/>
      <c r="J808" s="1"/>
      <c r="K808" s="1"/>
      <c r="L808" s="1"/>
      <c r="M808" s="1"/>
    </row>
    <row r="809" spans="9:13" ht="15.75" customHeight="1" x14ac:dyDescent="0.25">
      <c r="I809" s="1"/>
      <c r="J809" s="1"/>
      <c r="K809" s="1"/>
      <c r="L809" s="1"/>
      <c r="M809" s="1"/>
    </row>
    <row r="810" spans="9:13" ht="15.75" customHeight="1" x14ac:dyDescent="0.25">
      <c r="I810" s="1"/>
      <c r="J810" s="1"/>
      <c r="K810" s="1"/>
      <c r="L810" s="1"/>
      <c r="M810" s="1"/>
    </row>
    <row r="811" spans="9:13" ht="15.75" customHeight="1" x14ac:dyDescent="0.25">
      <c r="I811" s="1"/>
      <c r="J811" s="1"/>
      <c r="K811" s="1"/>
      <c r="L811" s="1"/>
      <c r="M811" s="1"/>
    </row>
    <row r="812" spans="9:13" ht="15.75" customHeight="1" x14ac:dyDescent="0.25">
      <c r="I812" s="1"/>
      <c r="J812" s="1"/>
      <c r="K812" s="1"/>
      <c r="L812" s="1"/>
      <c r="M812" s="1"/>
    </row>
    <row r="813" spans="9:13" ht="15.75" customHeight="1" x14ac:dyDescent="0.25">
      <c r="I813" s="1"/>
      <c r="J813" s="1"/>
      <c r="K813" s="1"/>
      <c r="L813" s="1"/>
      <c r="M813" s="1"/>
    </row>
    <row r="814" spans="9:13" ht="15.75" customHeight="1" x14ac:dyDescent="0.25">
      <c r="I814" s="1"/>
      <c r="J814" s="1"/>
      <c r="K814" s="1"/>
      <c r="L814" s="1"/>
      <c r="M814" s="1"/>
    </row>
    <row r="815" spans="9:13" ht="15.75" customHeight="1" x14ac:dyDescent="0.25">
      <c r="I815" s="1"/>
      <c r="J815" s="1"/>
      <c r="K815" s="1"/>
      <c r="L815" s="1"/>
      <c r="M815" s="1"/>
    </row>
    <row r="816" spans="9:13" ht="15.75" customHeight="1" x14ac:dyDescent="0.25">
      <c r="I816" s="1"/>
      <c r="J816" s="1"/>
      <c r="K816" s="1"/>
      <c r="L816" s="1"/>
      <c r="M816" s="1"/>
    </row>
    <row r="817" spans="9:13" ht="15.75" customHeight="1" x14ac:dyDescent="0.25">
      <c r="I817" s="1"/>
      <c r="J817" s="1"/>
      <c r="K817" s="1"/>
      <c r="L817" s="1"/>
      <c r="M817" s="1"/>
    </row>
    <row r="818" spans="9:13" ht="15.75" customHeight="1" x14ac:dyDescent="0.25">
      <c r="I818" s="1"/>
      <c r="J818" s="1"/>
      <c r="K818" s="1"/>
      <c r="L818" s="1"/>
      <c r="M818" s="1"/>
    </row>
    <row r="819" spans="9:13" ht="15.75" customHeight="1" x14ac:dyDescent="0.25">
      <c r="I819" s="1"/>
      <c r="J819" s="1"/>
      <c r="K819" s="1"/>
      <c r="L819" s="1"/>
      <c r="M819" s="1"/>
    </row>
    <row r="820" spans="9:13" ht="15.75" customHeight="1" x14ac:dyDescent="0.25">
      <c r="I820" s="1"/>
      <c r="J820" s="1"/>
      <c r="K820" s="1"/>
      <c r="L820" s="1"/>
      <c r="M820" s="1"/>
    </row>
    <row r="821" spans="9:13" ht="15.75" customHeight="1" x14ac:dyDescent="0.25">
      <c r="I821" s="1"/>
      <c r="J821" s="1"/>
      <c r="K821" s="1"/>
      <c r="L821" s="1"/>
      <c r="M821" s="1"/>
    </row>
    <row r="822" spans="9:13" ht="15.75" customHeight="1" x14ac:dyDescent="0.25">
      <c r="I822" s="1"/>
      <c r="J822" s="1"/>
      <c r="K822" s="1"/>
      <c r="L822" s="1"/>
      <c r="M822" s="1"/>
    </row>
    <row r="823" spans="9:13" ht="15.75" customHeight="1" x14ac:dyDescent="0.25">
      <c r="I823" s="1"/>
      <c r="J823" s="1"/>
      <c r="K823" s="1"/>
      <c r="L823" s="1"/>
      <c r="M823" s="1"/>
    </row>
    <row r="824" spans="9:13" ht="15.75" customHeight="1" x14ac:dyDescent="0.25">
      <c r="I824" s="1"/>
      <c r="J824" s="1"/>
      <c r="K824" s="1"/>
      <c r="L824" s="1"/>
      <c r="M824" s="1"/>
    </row>
    <row r="825" spans="9:13" ht="15.75" customHeight="1" x14ac:dyDescent="0.25">
      <c r="I825" s="1"/>
      <c r="J825" s="1"/>
      <c r="K825" s="1"/>
      <c r="L825" s="1"/>
      <c r="M825" s="1"/>
    </row>
    <row r="826" spans="9:13" ht="15.75" customHeight="1" x14ac:dyDescent="0.25">
      <c r="I826" s="1"/>
      <c r="J826" s="1"/>
      <c r="K826" s="1"/>
      <c r="L826" s="1"/>
      <c r="M826" s="1"/>
    </row>
    <row r="827" spans="9:13" ht="15.75" customHeight="1" x14ac:dyDescent="0.25">
      <c r="I827" s="1"/>
      <c r="J827" s="1"/>
      <c r="K827" s="1"/>
      <c r="L827" s="1"/>
      <c r="M827" s="1"/>
    </row>
    <row r="828" spans="9:13" ht="15.75" customHeight="1" x14ac:dyDescent="0.25">
      <c r="I828" s="1"/>
      <c r="J828" s="1"/>
      <c r="K828" s="1"/>
      <c r="L828" s="1"/>
      <c r="M828" s="1"/>
    </row>
    <row r="829" spans="9:13" ht="15.75" customHeight="1" x14ac:dyDescent="0.25">
      <c r="I829" s="1"/>
      <c r="J829" s="1"/>
      <c r="K829" s="1"/>
      <c r="L829" s="1"/>
      <c r="M829" s="1"/>
    </row>
    <row r="830" spans="9:13" ht="15.75" customHeight="1" x14ac:dyDescent="0.25">
      <c r="I830" s="1"/>
      <c r="J830" s="1"/>
      <c r="K830" s="1"/>
      <c r="L830" s="1"/>
      <c r="M830" s="1"/>
    </row>
    <row r="831" spans="9:13" ht="15.75" customHeight="1" x14ac:dyDescent="0.25">
      <c r="I831" s="1"/>
      <c r="J831" s="1"/>
      <c r="K831" s="1"/>
      <c r="L831" s="1"/>
      <c r="M831" s="1"/>
    </row>
    <row r="832" spans="9:13" ht="15.75" customHeight="1" x14ac:dyDescent="0.25">
      <c r="I832" s="1"/>
      <c r="J832" s="1"/>
      <c r="K832" s="1"/>
      <c r="L832" s="1"/>
      <c r="M832" s="1"/>
    </row>
    <row r="833" spans="9:13" ht="15.75" customHeight="1" x14ac:dyDescent="0.25">
      <c r="I833" s="1"/>
      <c r="J833" s="1"/>
      <c r="K833" s="1"/>
      <c r="L833" s="1"/>
      <c r="M833" s="1"/>
    </row>
    <row r="834" spans="9:13" ht="15.75" customHeight="1" x14ac:dyDescent="0.25">
      <c r="I834" s="1"/>
      <c r="J834" s="1"/>
      <c r="K834" s="1"/>
      <c r="L834" s="1"/>
      <c r="M834" s="1"/>
    </row>
    <row r="835" spans="9:13" ht="15.75" customHeight="1" x14ac:dyDescent="0.25">
      <c r="I835" s="1"/>
      <c r="J835" s="1"/>
      <c r="K835" s="1"/>
      <c r="L835" s="1"/>
      <c r="M835" s="1"/>
    </row>
    <row r="836" spans="9:13" ht="15.75" customHeight="1" x14ac:dyDescent="0.25">
      <c r="I836" s="1"/>
      <c r="J836" s="1"/>
      <c r="K836" s="1"/>
      <c r="L836" s="1"/>
      <c r="M836" s="1"/>
    </row>
    <row r="837" spans="9:13" ht="15.75" customHeight="1" x14ac:dyDescent="0.25">
      <c r="I837" s="1"/>
      <c r="J837" s="1"/>
      <c r="K837" s="1"/>
      <c r="L837" s="1"/>
      <c r="M837" s="1"/>
    </row>
    <row r="838" spans="9:13" ht="15.75" customHeight="1" x14ac:dyDescent="0.25">
      <c r="I838" s="1"/>
      <c r="J838" s="1"/>
      <c r="K838" s="1"/>
      <c r="L838" s="1"/>
      <c r="M838" s="1"/>
    </row>
    <row r="839" spans="9:13" ht="15.75" customHeight="1" x14ac:dyDescent="0.25">
      <c r="I839" s="1"/>
      <c r="J839" s="1"/>
      <c r="K839" s="1"/>
      <c r="L839" s="1"/>
      <c r="M839" s="1"/>
    </row>
    <row r="840" spans="9:13" ht="15.75" customHeight="1" x14ac:dyDescent="0.25">
      <c r="I840" s="1"/>
      <c r="J840" s="1"/>
      <c r="K840" s="1"/>
      <c r="L840" s="1"/>
      <c r="M840" s="1"/>
    </row>
    <row r="841" spans="9:13" ht="15.75" customHeight="1" x14ac:dyDescent="0.25">
      <c r="I841" s="1"/>
      <c r="J841" s="1"/>
      <c r="K841" s="1"/>
      <c r="L841" s="1"/>
      <c r="M841" s="1"/>
    </row>
    <row r="842" spans="9:13" ht="15.75" customHeight="1" x14ac:dyDescent="0.25">
      <c r="I842" s="1"/>
      <c r="J842" s="1"/>
      <c r="K842" s="1"/>
      <c r="L842" s="1"/>
      <c r="M842" s="1"/>
    </row>
    <row r="843" spans="9:13" ht="15.75" customHeight="1" x14ac:dyDescent="0.25">
      <c r="I843" s="1"/>
      <c r="J843" s="1"/>
      <c r="K843" s="1"/>
      <c r="L843" s="1"/>
      <c r="M843" s="1"/>
    </row>
    <row r="844" spans="9:13" ht="15.75" customHeight="1" x14ac:dyDescent="0.25">
      <c r="I844" s="1"/>
      <c r="J844" s="1"/>
      <c r="K844" s="1"/>
      <c r="L844" s="1"/>
      <c r="M844" s="1"/>
    </row>
    <row r="845" spans="9:13" ht="15.75" customHeight="1" x14ac:dyDescent="0.25">
      <c r="I845" s="1"/>
      <c r="J845" s="1"/>
      <c r="K845" s="1"/>
      <c r="L845" s="1"/>
      <c r="M845" s="1"/>
    </row>
    <row r="846" spans="9:13" ht="15.75" customHeight="1" x14ac:dyDescent="0.25">
      <c r="I846" s="1"/>
      <c r="J846" s="1"/>
      <c r="K846" s="1"/>
      <c r="L846" s="1"/>
      <c r="M846" s="1"/>
    </row>
    <row r="847" spans="9:13" ht="15.75" customHeight="1" x14ac:dyDescent="0.25">
      <c r="I847" s="1"/>
      <c r="J847" s="1"/>
      <c r="K847" s="1"/>
      <c r="L847" s="1"/>
      <c r="M847" s="1"/>
    </row>
    <row r="848" spans="9:13" ht="15.75" customHeight="1" x14ac:dyDescent="0.25">
      <c r="I848" s="1"/>
      <c r="J848" s="1"/>
      <c r="K848" s="1"/>
      <c r="L848" s="1"/>
      <c r="M848" s="1"/>
    </row>
    <row r="849" spans="9:13" ht="15.75" customHeight="1" x14ac:dyDescent="0.25">
      <c r="I849" s="1"/>
      <c r="J849" s="1"/>
      <c r="K849" s="1"/>
      <c r="L849" s="1"/>
      <c r="M849" s="1"/>
    </row>
    <row r="850" spans="9:13" ht="15.75" customHeight="1" x14ac:dyDescent="0.25">
      <c r="I850" s="1"/>
      <c r="J850" s="1"/>
      <c r="K850" s="1"/>
      <c r="L850" s="1"/>
      <c r="M850" s="1"/>
    </row>
    <row r="851" spans="9:13" ht="15.75" customHeight="1" x14ac:dyDescent="0.25">
      <c r="I851" s="1"/>
      <c r="J851" s="1"/>
      <c r="K851" s="1"/>
      <c r="L851" s="1"/>
      <c r="M851" s="1"/>
    </row>
    <row r="852" spans="9:13" ht="15.75" customHeight="1" x14ac:dyDescent="0.25">
      <c r="I852" s="1"/>
      <c r="J852" s="1"/>
      <c r="K852" s="1"/>
      <c r="L852" s="1"/>
      <c r="M852" s="1"/>
    </row>
    <row r="853" spans="9:13" ht="15.75" customHeight="1" x14ac:dyDescent="0.25">
      <c r="I853" s="1"/>
      <c r="J853" s="1"/>
      <c r="K853" s="1"/>
      <c r="L853" s="1"/>
      <c r="M853" s="1"/>
    </row>
    <row r="854" spans="9:13" ht="15.75" customHeight="1" x14ac:dyDescent="0.25">
      <c r="I854" s="1"/>
      <c r="J854" s="1"/>
      <c r="K854" s="1"/>
      <c r="L854" s="1"/>
      <c r="M854" s="1"/>
    </row>
    <row r="855" spans="9:13" ht="15.75" customHeight="1" x14ac:dyDescent="0.25">
      <c r="I855" s="1"/>
      <c r="J855" s="1"/>
      <c r="K855" s="1"/>
      <c r="L855" s="1"/>
      <c r="M855" s="1"/>
    </row>
    <row r="856" spans="9:13" ht="15.75" customHeight="1" x14ac:dyDescent="0.25">
      <c r="I856" s="1"/>
      <c r="J856" s="1"/>
      <c r="K856" s="1"/>
      <c r="L856" s="1"/>
      <c r="M856" s="1"/>
    </row>
    <row r="857" spans="9:13" ht="15.75" customHeight="1" x14ac:dyDescent="0.25">
      <c r="I857" s="1"/>
      <c r="J857" s="1"/>
      <c r="K857" s="1"/>
      <c r="L857" s="1"/>
      <c r="M857" s="1"/>
    </row>
    <row r="858" spans="9:13" ht="15.75" customHeight="1" x14ac:dyDescent="0.25">
      <c r="I858" s="1"/>
      <c r="J858" s="1"/>
      <c r="K858" s="1"/>
      <c r="L858" s="1"/>
      <c r="M858" s="1"/>
    </row>
    <row r="859" spans="9:13" ht="15.75" customHeight="1" x14ac:dyDescent="0.25">
      <c r="I859" s="1"/>
      <c r="J859" s="1"/>
      <c r="K859" s="1"/>
      <c r="L859" s="1"/>
      <c r="M859" s="1"/>
    </row>
    <row r="860" spans="9:13" ht="15.75" customHeight="1" x14ac:dyDescent="0.25">
      <c r="I860" s="1"/>
      <c r="J860" s="1"/>
      <c r="K860" s="1"/>
      <c r="L860" s="1"/>
      <c r="M860" s="1"/>
    </row>
    <row r="861" spans="9:13" ht="15.75" customHeight="1" x14ac:dyDescent="0.25">
      <c r="I861" s="1"/>
      <c r="J861" s="1"/>
      <c r="K861" s="1"/>
      <c r="L861" s="1"/>
      <c r="M861" s="1"/>
    </row>
    <row r="862" spans="9:13" ht="15.75" customHeight="1" x14ac:dyDescent="0.25">
      <c r="I862" s="1"/>
      <c r="J862" s="1"/>
      <c r="K862" s="1"/>
      <c r="L862" s="1"/>
      <c r="M862" s="1"/>
    </row>
    <row r="863" spans="9:13" ht="15.75" customHeight="1" x14ac:dyDescent="0.25">
      <c r="I863" s="1"/>
      <c r="J863" s="1"/>
      <c r="K863" s="1"/>
      <c r="L863" s="1"/>
      <c r="M863" s="1"/>
    </row>
    <row r="864" spans="9:13" ht="15.75" customHeight="1" x14ac:dyDescent="0.25">
      <c r="I864" s="1"/>
      <c r="J864" s="1"/>
      <c r="K864" s="1"/>
      <c r="L864" s="1"/>
      <c r="M864" s="1"/>
    </row>
    <row r="865" spans="9:13" ht="15.75" customHeight="1" x14ac:dyDescent="0.25">
      <c r="I865" s="1"/>
      <c r="J865" s="1"/>
      <c r="K865" s="1"/>
      <c r="L865" s="1"/>
      <c r="M865" s="1"/>
    </row>
    <row r="866" spans="9:13" ht="15.75" customHeight="1" x14ac:dyDescent="0.25">
      <c r="I866" s="1"/>
      <c r="J866" s="1"/>
      <c r="K866" s="1"/>
      <c r="L866" s="1"/>
      <c r="M866" s="1"/>
    </row>
    <row r="867" spans="9:13" ht="15.75" customHeight="1" x14ac:dyDescent="0.25">
      <c r="I867" s="1"/>
      <c r="J867" s="1"/>
      <c r="K867" s="1"/>
      <c r="L867" s="1"/>
      <c r="M867" s="1"/>
    </row>
    <row r="868" spans="9:13" ht="15.75" customHeight="1" x14ac:dyDescent="0.25">
      <c r="I868" s="1"/>
      <c r="J868" s="1"/>
      <c r="K868" s="1"/>
      <c r="L868" s="1"/>
      <c r="M868" s="1"/>
    </row>
    <row r="869" spans="9:13" ht="15.75" customHeight="1" x14ac:dyDescent="0.25">
      <c r="I869" s="1"/>
      <c r="J869" s="1"/>
      <c r="K869" s="1"/>
      <c r="L869" s="1"/>
      <c r="M869" s="1"/>
    </row>
    <row r="870" spans="9:13" ht="15.75" customHeight="1" x14ac:dyDescent="0.25">
      <c r="I870" s="1"/>
      <c r="J870" s="1"/>
      <c r="K870" s="1"/>
      <c r="L870" s="1"/>
      <c r="M870" s="1"/>
    </row>
    <row r="871" spans="9:13" ht="15.75" customHeight="1" x14ac:dyDescent="0.25">
      <c r="I871" s="1"/>
      <c r="J871" s="1"/>
      <c r="K871" s="1"/>
      <c r="L871" s="1"/>
      <c r="M871" s="1"/>
    </row>
    <row r="872" spans="9:13" ht="15.75" customHeight="1" x14ac:dyDescent="0.25">
      <c r="I872" s="1"/>
      <c r="J872" s="1"/>
      <c r="K872" s="1"/>
      <c r="L872" s="1"/>
      <c r="M872" s="1"/>
    </row>
    <row r="873" spans="9:13" ht="15.75" customHeight="1" x14ac:dyDescent="0.25">
      <c r="I873" s="1"/>
      <c r="J873" s="1"/>
      <c r="K873" s="1"/>
      <c r="L873" s="1"/>
      <c r="M873" s="1"/>
    </row>
    <row r="874" spans="9:13" ht="15.75" customHeight="1" x14ac:dyDescent="0.25">
      <c r="I874" s="1"/>
      <c r="J874" s="1"/>
      <c r="K874" s="1"/>
      <c r="L874" s="1"/>
      <c r="M874" s="1"/>
    </row>
    <row r="875" spans="9:13" ht="15.75" customHeight="1" x14ac:dyDescent="0.25">
      <c r="I875" s="1"/>
      <c r="J875" s="1"/>
      <c r="K875" s="1"/>
      <c r="L875" s="1"/>
      <c r="M875" s="1"/>
    </row>
    <row r="876" spans="9:13" ht="15.75" customHeight="1" x14ac:dyDescent="0.25">
      <c r="I876" s="1"/>
      <c r="J876" s="1"/>
      <c r="K876" s="1"/>
      <c r="L876" s="1"/>
      <c r="M876" s="1"/>
    </row>
    <row r="877" spans="9:13" ht="15.75" customHeight="1" x14ac:dyDescent="0.25">
      <c r="I877" s="1"/>
      <c r="J877" s="1"/>
      <c r="K877" s="1"/>
      <c r="L877" s="1"/>
      <c r="M877" s="1"/>
    </row>
    <row r="878" spans="9:13" ht="15.75" customHeight="1" x14ac:dyDescent="0.25">
      <c r="I878" s="1"/>
      <c r="J878" s="1"/>
      <c r="K878" s="1"/>
      <c r="L878" s="1"/>
      <c r="M878" s="1"/>
    </row>
    <row r="879" spans="9:13" ht="15.75" customHeight="1" x14ac:dyDescent="0.25">
      <c r="I879" s="1"/>
      <c r="J879" s="1"/>
      <c r="K879" s="1"/>
      <c r="L879" s="1"/>
      <c r="M879" s="1"/>
    </row>
    <row r="880" spans="9:13" ht="15.75" customHeight="1" x14ac:dyDescent="0.25">
      <c r="I880" s="1"/>
      <c r="J880" s="1"/>
      <c r="K880" s="1"/>
      <c r="L880" s="1"/>
      <c r="M880" s="1"/>
    </row>
    <row r="881" spans="9:13" ht="15.75" customHeight="1" x14ac:dyDescent="0.25">
      <c r="I881" s="1"/>
      <c r="J881" s="1"/>
      <c r="K881" s="1"/>
      <c r="L881" s="1"/>
      <c r="M881" s="1"/>
    </row>
    <row r="882" spans="9:13" ht="15.75" customHeight="1" x14ac:dyDescent="0.25">
      <c r="I882" s="1"/>
      <c r="J882" s="1"/>
      <c r="K882" s="1"/>
      <c r="L882" s="1"/>
      <c r="M882" s="1"/>
    </row>
    <row r="883" spans="9:13" ht="15.75" customHeight="1" x14ac:dyDescent="0.25">
      <c r="I883" s="1"/>
      <c r="J883" s="1"/>
      <c r="K883" s="1"/>
      <c r="L883" s="1"/>
      <c r="M883" s="1"/>
    </row>
    <row r="884" spans="9:13" ht="15.75" customHeight="1" x14ac:dyDescent="0.25">
      <c r="I884" s="1"/>
      <c r="J884" s="1"/>
      <c r="K884" s="1"/>
      <c r="L884" s="1"/>
      <c r="M884" s="1"/>
    </row>
    <row r="885" spans="9:13" ht="15.75" customHeight="1" x14ac:dyDescent="0.25">
      <c r="I885" s="1"/>
      <c r="J885" s="1"/>
      <c r="K885" s="1"/>
      <c r="L885" s="1"/>
      <c r="M885" s="1"/>
    </row>
    <row r="886" spans="9:13" ht="15.75" customHeight="1" x14ac:dyDescent="0.25">
      <c r="I886" s="1"/>
      <c r="J886" s="1"/>
      <c r="K886" s="1"/>
      <c r="L886" s="1"/>
      <c r="M886" s="1"/>
    </row>
    <row r="887" spans="9:13" ht="15.75" customHeight="1" x14ac:dyDescent="0.25">
      <c r="I887" s="1"/>
      <c r="J887" s="1"/>
      <c r="K887" s="1"/>
      <c r="L887" s="1"/>
      <c r="M887" s="1"/>
    </row>
    <row r="888" spans="9:13" ht="15.75" customHeight="1" x14ac:dyDescent="0.25">
      <c r="I888" s="1"/>
      <c r="J888" s="1"/>
      <c r="K888" s="1"/>
      <c r="L888" s="1"/>
      <c r="M888" s="1"/>
    </row>
    <row r="889" spans="9:13" ht="15.75" customHeight="1" x14ac:dyDescent="0.25">
      <c r="I889" s="1"/>
      <c r="J889" s="1"/>
      <c r="K889" s="1"/>
      <c r="L889" s="1"/>
      <c r="M889" s="1"/>
    </row>
    <row r="890" spans="9:13" ht="15.75" customHeight="1" x14ac:dyDescent="0.25">
      <c r="I890" s="1"/>
      <c r="J890" s="1"/>
      <c r="K890" s="1"/>
      <c r="L890" s="1"/>
      <c r="M890" s="1"/>
    </row>
    <row r="891" spans="9:13" ht="15.75" customHeight="1" x14ac:dyDescent="0.25">
      <c r="I891" s="1"/>
      <c r="J891" s="1"/>
      <c r="K891" s="1"/>
      <c r="L891" s="1"/>
      <c r="M891" s="1"/>
    </row>
    <row r="892" spans="9:13" ht="15.75" customHeight="1" x14ac:dyDescent="0.25">
      <c r="I892" s="1"/>
      <c r="J892" s="1"/>
      <c r="K892" s="1"/>
      <c r="L892" s="1"/>
      <c r="M892" s="1"/>
    </row>
    <row r="893" spans="9:13" ht="15.75" customHeight="1" x14ac:dyDescent="0.25">
      <c r="I893" s="1"/>
      <c r="J893" s="1"/>
      <c r="K893" s="1"/>
      <c r="L893" s="1"/>
      <c r="M893" s="1"/>
    </row>
    <row r="894" spans="9:13" ht="15.75" customHeight="1" x14ac:dyDescent="0.25">
      <c r="I894" s="1"/>
      <c r="J894" s="1"/>
      <c r="K894" s="1"/>
      <c r="L894" s="1"/>
      <c r="M894" s="1"/>
    </row>
    <row r="895" spans="9:13" ht="15.75" customHeight="1" x14ac:dyDescent="0.25">
      <c r="I895" s="1"/>
      <c r="J895" s="1"/>
      <c r="K895" s="1"/>
      <c r="L895" s="1"/>
      <c r="M895" s="1"/>
    </row>
    <row r="896" spans="9:13" ht="15.75" customHeight="1" x14ac:dyDescent="0.25">
      <c r="I896" s="1"/>
      <c r="J896" s="1"/>
      <c r="K896" s="1"/>
      <c r="L896" s="1"/>
      <c r="M896" s="1"/>
    </row>
    <row r="897" spans="9:13" ht="15.75" customHeight="1" x14ac:dyDescent="0.25">
      <c r="I897" s="1"/>
      <c r="J897" s="1"/>
      <c r="K897" s="1"/>
      <c r="L897" s="1"/>
      <c r="M897" s="1"/>
    </row>
    <row r="898" spans="9:13" ht="15.75" customHeight="1" x14ac:dyDescent="0.25">
      <c r="I898" s="1"/>
      <c r="J898" s="1"/>
      <c r="K898" s="1"/>
      <c r="L898" s="1"/>
      <c r="M898" s="1"/>
    </row>
    <row r="899" spans="9:13" ht="15.75" customHeight="1" x14ac:dyDescent="0.25">
      <c r="I899" s="1"/>
      <c r="J899" s="1"/>
      <c r="K899" s="1"/>
      <c r="L899" s="1"/>
      <c r="M899" s="1"/>
    </row>
    <row r="900" spans="9:13" ht="15.75" customHeight="1" x14ac:dyDescent="0.25">
      <c r="I900" s="1"/>
      <c r="J900" s="1"/>
      <c r="K900" s="1"/>
      <c r="L900" s="1"/>
      <c r="M900" s="1"/>
    </row>
    <row r="901" spans="9:13" ht="15.75" customHeight="1" x14ac:dyDescent="0.25">
      <c r="I901" s="1"/>
      <c r="J901" s="1"/>
      <c r="K901" s="1"/>
      <c r="L901" s="1"/>
      <c r="M901" s="1"/>
    </row>
    <row r="902" spans="9:13" ht="15.75" customHeight="1" x14ac:dyDescent="0.25">
      <c r="I902" s="1"/>
      <c r="J902" s="1"/>
      <c r="K902" s="1"/>
      <c r="L902" s="1"/>
      <c r="M902" s="1"/>
    </row>
    <row r="903" spans="9:13" ht="15.75" customHeight="1" x14ac:dyDescent="0.25">
      <c r="I903" s="1"/>
      <c r="J903" s="1"/>
      <c r="K903" s="1"/>
      <c r="L903" s="1"/>
      <c r="M903" s="1"/>
    </row>
    <row r="904" spans="9:13" ht="15.75" customHeight="1" x14ac:dyDescent="0.25">
      <c r="I904" s="1"/>
      <c r="J904" s="1"/>
      <c r="K904" s="1"/>
      <c r="L904" s="1"/>
      <c r="M904" s="1"/>
    </row>
    <row r="905" spans="9:13" ht="15.75" customHeight="1" x14ac:dyDescent="0.25">
      <c r="I905" s="1"/>
      <c r="J905" s="1"/>
      <c r="K905" s="1"/>
      <c r="L905" s="1"/>
      <c r="M905" s="1"/>
    </row>
    <row r="906" spans="9:13" ht="15.75" customHeight="1" x14ac:dyDescent="0.25">
      <c r="I906" s="1"/>
      <c r="J906" s="1"/>
      <c r="K906" s="1"/>
      <c r="L906" s="1"/>
      <c r="M906" s="1"/>
    </row>
    <row r="907" spans="9:13" ht="15.75" customHeight="1" x14ac:dyDescent="0.25">
      <c r="I907" s="1"/>
      <c r="J907" s="1"/>
      <c r="K907" s="1"/>
      <c r="L907" s="1"/>
      <c r="M907" s="1"/>
    </row>
    <row r="908" spans="9:13" ht="15.75" customHeight="1" x14ac:dyDescent="0.25">
      <c r="I908" s="1"/>
      <c r="J908" s="1"/>
      <c r="K908" s="1"/>
      <c r="L908" s="1"/>
      <c r="M908" s="1"/>
    </row>
    <row r="909" spans="9:13" ht="15.75" customHeight="1" x14ac:dyDescent="0.25">
      <c r="I909" s="1"/>
      <c r="J909" s="1"/>
      <c r="K909" s="1"/>
      <c r="L909" s="1"/>
      <c r="M909" s="1"/>
    </row>
    <row r="910" spans="9:13" ht="15.75" customHeight="1" x14ac:dyDescent="0.25">
      <c r="I910" s="1"/>
      <c r="J910" s="1"/>
      <c r="K910" s="1"/>
      <c r="L910" s="1"/>
      <c r="M910" s="1"/>
    </row>
    <row r="911" spans="9:13" ht="15.75" customHeight="1" x14ac:dyDescent="0.25">
      <c r="I911" s="1"/>
      <c r="J911" s="1"/>
      <c r="K911" s="1"/>
      <c r="L911" s="1"/>
      <c r="M911" s="1"/>
    </row>
    <row r="912" spans="9:13" ht="15.75" customHeight="1" x14ac:dyDescent="0.25">
      <c r="I912" s="1"/>
      <c r="J912" s="1"/>
      <c r="K912" s="1"/>
      <c r="L912" s="1"/>
      <c r="M912" s="1"/>
    </row>
    <row r="913" spans="9:13" ht="15.75" customHeight="1" x14ac:dyDescent="0.25">
      <c r="I913" s="1"/>
      <c r="J913" s="1"/>
      <c r="K913" s="1"/>
      <c r="L913" s="1"/>
      <c r="M913" s="1"/>
    </row>
    <row r="914" spans="9:13" ht="15.75" customHeight="1" x14ac:dyDescent="0.25">
      <c r="I914" s="1"/>
      <c r="J914" s="1"/>
      <c r="K914" s="1"/>
      <c r="L914" s="1"/>
      <c r="M914" s="1"/>
    </row>
    <row r="915" spans="9:13" ht="15.75" customHeight="1" x14ac:dyDescent="0.25">
      <c r="I915" s="1"/>
      <c r="J915" s="1"/>
      <c r="K915" s="1"/>
      <c r="L915" s="1"/>
      <c r="M915" s="1"/>
    </row>
    <row r="916" spans="9:13" ht="15.75" customHeight="1" x14ac:dyDescent="0.25">
      <c r="I916" s="1"/>
      <c r="J916" s="1"/>
      <c r="K916" s="1"/>
      <c r="L916" s="1"/>
      <c r="M916" s="1"/>
    </row>
    <row r="917" spans="9:13" ht="15.75" customHeight="1" x14ac:dyDescent="0.25">
      <c r="I917" s="1"/>
      <c r="J917" s="1"/>
      <c r="K917" s="1"/>
      <c r="L917" s="1"/>
      <c r="M917" s="1"/>
    </row>
    <row r="918" spans="9:13" ht="15.75" customHeight="1" x14ac:dyDescent="0.25">
      <c r="I918" s="1"/>
      <c r="J918" s="1"/>
      <c r="K918" s="1"/>
      <c r="L918" s="1"/>
      <c r="M918" s="1"/>
    </row>
    <row r="919" spans="9:13" ht="15.75" customHeight="1" x14ac:dyDescent="0.25">
      <c r="I919" s="1"/>
      <c r="J919" s="1"/>
      <c r="K919" s="1"/>
      <c r="L919" s="1"/>
      <c r="M919" s="1"/>
    </row>
    <row r="920" spans="9:13" ht="15.75" customHeight="1" x14ac:dyDescent="0.25">
      <c r="I920" s="1"/>
      <c r="J920" s="1"/>
      <c r="K920" s="1"/>
      <c r="L920" s="1"/>
      <c r="M920" s="1"/>
    </row>
    <row r="921" spans="9:13" ht="15.75" customHeight="1" x14ac:dyDescent="0.25">
      <c r="I921" s="1"/>
      <c r="J921" s="1"/>
      <c r="K921" s="1"/>
      <c r="L921" s="1"/>
      <c r="M921" s="1"/>
    </row>
    <row r="922" spans="9:13" ht="15.75" customHeight="1" x14ac:dyDescent="0.25">
      <c r="I922" s="1"/>
      <c r="J922" s="1"/>
      <c r="K922" s="1"/>
      <c r="L922" s="1"/>
      <c r="M922" s="1"/>
    </row>
    <row r="923" spans="9:13" ht="15.75" customHeight="1" x14ac:dyDescent="0.25">
      <c r="I923" s="1"/>
      <c r="J923" s="1"/>
      <c r="K923" s="1"/>
      <c r="L923" s="1"/>
      <c r="M923" s="1"/>
    </row>
    <row r="924" spans="9:13" ht="15.75" customHeight="1" x14ac:dyDescent="0.25">
      <c r="I924" s="1"/>
      <c r="J924" s="1"/>
      <c r="K924" s="1"/>
      <c r="L924" s="1"/>
      <c r="M924" s="1"/>
    </row>
    <row r="925" spans="9:13" ht="15.75" customHeight="1" x14ac:dyDescent="0.25">
      <c r="I925" s="1"/>
      <c r="J925" s="1"/>
      <c r="K925" s="1"/>
      <c r="L925" s="1"/>
      <c r="M925" s="1"/>
    </row>
    <row r="926" spans="9:13" ht="15.75" customHeight="1" x14ac:dyDescent="0.25">
      <c r="I926" s="1"/>
      <c r="J926" s="1"/>
      <c r="K926" s="1"/>
      <c r="L926" s="1"/>
      <c r="M926" s="1"/>
    </row>
    <row r="927" spans="9:13" ht="15.75" customHeight="1" x14ac:dyDescent="0.25">
      <c r="I927" s="1"/>
      <c r="J927" s="1"/>
      <c r="K927" s="1"/>
      <c r="L927" s="1"/>
      <c r="M927" s="1"/>
    </row>
    <row r="928" spans="9:13" ht="15.75" customHeight="1" x14ac:dyDescent="0.25">
      <c r="I928" s="1"/>
      <c r="J928" s="1"/>
      <c r="K928" s="1"/>
      <c r="L928" s="1"/>
      <c r="M928" s="1"/>
    </row>
    <row r="929" spans="9:13" ht="15.75" customHeight="1" x14ac:dyDescent="0.25">
      <c r="I929" s="1"/>
      <c r="J929" s="1"/>
      <c r="K929" s="1"/>
      <c r="L929" s="1"/>
      <c r="M929" s="1"/>
    </row>
    <row r="930" spans="9:13" ht="15.75" customHeight="1" x14ac:dyDescent="0.25">
      <c r="I930" s="1"/>
      <c r="J930" s="1"/>
      <c r="K930" s="1"/>
      <c r="L930" s="1"/>
      <c r="M930" s="1"/>
    </row>
    <row r="931" spans="9:13" ht="15.75" customHeight="1" x14ac:dyDescent="0.25">
      <c r="I931" s="1"/>
      <c r="J931" s="1"/>
      <c r="K931" s="1"/>
      <c r="L931" s="1"/>
      <c r="M931" s="1"/>
    </row>
    <row r="932" spans="9:13" ht="15.75" customHeight="1" x14ac:dyDescent="0.25">
      <c r="I932" s="1"/>
      <c r="J932" s="1"/>
      <c r="K932" s="1"/>
      <c r="L932" s="1"/>
      <c r="M932" s="1"/>
    </row>
    <row r="933" spans="9:13" ht="15.75" customHeight="1" x14ac:dyDescent="0.25">
      <c r="I933" s="1"/>
      <c r="J933" s="1"/>
      <c r="K933" s="1"/>
      <c r="L933" s="1"/>
      <c r="M933" s="1"/>
    </row>
    <row r="934" spans="9:13" ht="15.75" customHeight="1" x14ac:dyDescent="0.25">
      <c r="I934" s="1"/>
      <c r="J934" s="1"/>
      <c r="K934" s="1"/>
      <c r="L934" s="1"/>
      <c r="M934" s="1"/>
    </row>
    <row r="935" spans="9:13" ht="15.75" customHeight="1" x14ac:dyDescent="0.25">
      <c r="I935" s="1"/>
      <c r="J935" s="1"/>
      <c r="K935" s="1"/>
      <c r="L935" s="1"/>
      <c r="M935" s="1"/>
    </row>
    <row r="936" spans="9:13" ht="15.75" customHeight="1" x14ac:dyDescent="0.25">
      <c r="I936" s="1"/>
      <c r="J936" s="1"/>
      <c r="K936" s="1"/>
      <c r="L936" s="1"/>
      <c r="M936" s="1"/>
    </row>
    <row r="937" spans="9:13" ht="15.75" customHeight="1" x14ac:dyDescent="0.25">
      <c r="I937" s="1"/>
      <c r="J937" s="1"/>
      <c r="K937" s="1"/>
      <c r="L937" s="1"/>
      <c r="M937" s="1"/>
    </row>
    <row r="938" spans="9:13" ht="15.75" customHeight="1" x14ac:dyDescent="0.25">
      <c r="I938" s="1"/>
      <c r="J938" s="1"/>
      <c r="K938" s="1"/>
      <c r="L938" s="1"/>
      <c r="M938" s="1"/>
    </row>
    <row r="939" spans="9:13" ht="15.75" customHeight="1" x14ac:dyDescent="0.25">
      <c r="I939" s="1"/>
      <c r="J939" s="1"/>
      <c r="K939" s="1"/>
      <c r="L939" s="1"/>
      <c r="M939" s="1"/>
    </row>
    <row r="940" spans="9:13" ht="15.75" customHeight="1" x14ac:dyDescent="0.25">
      <c r="I940" s="1"/>
      <c r="J940" s="1"/>
      <c r="K940" s="1"/>
      <c r="L940" s="1"/>
      <c r="M940" s="1"/>
    </row>
    <row r="941" spans="9:13" ht="15.75" customHeight="1" x14ac:dyDescent="0.25">
      <c r="I941" s="1"/>
      <c r="J941" s="1"/>
      <c r="K941" s="1"/>
      <c r="L941" s="1"/>
      <c r="M941" s="1"/>
    </row>
    <row r="942" spans="9:13" ht="15.75" customHeight="1" x14ac:dyDescent="0.25">
      <c r="I942" s="1"/>
      <c r="J942" s="1"/>
      <c r="K942" s="1"/>
      <c r="L942" s="1"/>
      <c r="M942" s="1"/>
    </row>
    <row r="943" spans="9:13" ht="15.75" customHeight="1" x14ac:dyDescent="0.25">
      <c r="I943" s="1"/>
      <c r="J943" s="1"/>
      <c r="K943" s="1"/>
      <c r="L943" s="1"/>
      <c r="M943" s="1"/>
    </row>
    <row r="944" spans="9:13" ht="15.75" customHeight="1" x14ac:dyDescent="0.25">
      <c r="I944" s="1"/>
      <c r="J944" s="1"/>
      <c r="K944" s="1"/>
      <c r="L944" s="1"/>
      <c r="M944" s="1"/>
    </row>
    <row r="945" spans="9:13" ht="15.75" customHeight="1" x14ac:dyDescent="0.25">
      <c r="I945" s="1"/>
      <c r="J945" s="1"/>
      <c r="K945" s="1"/>
      <c r="L945" s="1"/>
      <c r="M945" s="1"/>
    </row>
    <row r="946" spans="9:13" ht="15.75" customHeight="1" x14ac:dyDescent="0.25">
      <c r="I946" s="1"/>
      <c r="J946" s="1"/>
      <c r="K946" s="1"/>
      <c r="L946" s="1"/>
      <c r="M946" s="1"/>
    </row>
    <row r="947" spans="9:13" ht="15.75" customHeight="1" x14ac:dyDescent="0.25">
      <c r="I947" s="1"/>
      <c r="J947" s="1"/>
      <c r="K947" s="1"/>
      <c r="L947" s="1"/>
      <c r="M947" s="1"/>
    </row>
    <row r="948" spans="9:13" ht="15.75" customHeight="1" x14ac:dyDescent="0.25">
      <c r="I948" s="1"/>
      <c r="J948" s="1"/>
      <c r="K948" s="1"/>
      <c r="L948" s="1"/>
      <c r="M948" s="1"/>
    </row>
    <row r="949" spans="9:13" ht="15.75" customHeight="1" x14ac:dyDescent="0.25">
      <c r="I949" s="1"/>
      <c r="J949" s="1"/>
      <c r="K949" s="1"/>
      <c r="L949" s="1"/>
      <c r="M949" s="1"/>
    </row>
    <row r="950" spans="9:13" ht="15.75" customHeight="1" x14ac:dyDescent="0.25">
      <c r="I950" s="1"/>
      <c r="J950" s="1"/>
      <c r="K950" s="1"/>
      <c r="L950" s="1"/>
      <c r="M950" s="1"/>
    </row>
    <row r="951" spans="9:13" ht="15.75" customHeight="1" x14ac:dyDescent="0.25">
      <c r="I951" s="1"/>
      <c r="J951" s="1"/>
      <c r="K951" s="1"/>
      <c r="L951" s="1"/>
      <c r="M951" s="1"/>
    </row>
    <row r="952" spans="9:13" ht="15.75" customHeight="1" x14ac:dyDescent="0.25">
      <c r="I952" s="1"/>
      <c r="J952" s="1"/>
      <c r="K952" s="1"/>
      <c r="L952" s="1"/>
      <c r="M952" s="1"/>
    </row>
    <row r="953" spans="9:13" ht="15.75" customHeight="1" x14ac:dyDescent="0.25">
      <c r="I953" s="1"/>
      <c r="J953" s="1"/>
      <c r="K953" s="1"/>
      <c r="L953" s="1"/>
      <c r="M953" s="1"/>
    </row>
    <row r="954" spans="9:13" ht="15.75" customHeight="1" x14ac:dyDescent="0.25">
      <c r="I954" s="1"/>
      <c r="J954" s="1"/>
      <c r="K954" s="1"/>
      <c r="L954" s="1"/>
      <c r="M954" s="1"/>
    </row>
    <row r="955" spans="9:13" ht="15.75" customHeight="1" x14ac:dyDescent="0.25">
      <c r="I955" s="1"/>
      <c r="J955" s="1"/>
      <c r="K955" s="1"/>
      <c r="L955" s="1"/>
      <c r="M955" s="1"/>
    </row>
    <row r="956" spans="9:13" ht="15.75" customHeight="1" x14ac:dyDescent="0.25">
      <c r="I956" s="1"/>
      <c r="J956" s="1"/>
      <c r="K956" s="1"/>
      <c r="L956" s="1"/>
      <c r="M956" s="1"/>
    </row>
    <row r="957" spans="9:13" ht="15.75" customHeight="1" x14ac:dyDescent="0.25">
      <c r="I957" s="1"/>
      <c r="J957" s="1"/>
      <c r="K957" s="1"/>
      <c r="L957" s="1"/>
      <c r="M957" s="1"/>
    </row>
    <row r="958" spans="9:13" ht="15.75" customHeight="1" x14ac:dyDescent="0.25">
      <c r="I958" s="1"/>
      <c r="J958" s="1"/>
      <c r="K958" s="1"/>
      <c r="L958" s="1"/>
      <c r="M958" s="1"/>
    </row>
    <row r="959" spans="9:13" ht="15.75" customHeight="1" x14ac:dyDescent="0.25">
      <c r="I959" s="1"/>
      <c r="J959" s="1"/>
      <c r="K959" s="1"/>
      <c r="L959" s="1"/>
      <c r="M959" s="1"/>
    </row>
    <row r="960" spans="9:13" ht="15.75" customHeight="1" x14ac:dyDescent="0.25">
      <c r="I960" s="1"/>
      <c r="J960" s="1"/>
      <c r="K960" s="1"/>
      <c r="L960" s="1"/>
      <c r="M960" s="1"/>
    </row>
    <row r="961" spans="9:13" ht="15.75" customHeight="1" x14ac:dyDescent="0.25">
      <c r="I961" s="1"/>
      <c r="J961" s="1"/>
      <c r="K961" s="1"/>
      <c r="L961" s="1"/>
      <c r="M961" s="1"/>
    </row>
    <row r="962" spans="9:13" ht="15.75" customHeight="1" x14ac:dyDescent="0.25">
      <c r="I962" s="1"/>
      <c r="J962" s="1"/>
      <c r="K962" s="1"/>
      <c r="L962" s="1"/>
      <c r="M962" s="1"/>
    </row>
    <row r="963" spans="9:13" ht="15.75" customHeight="1" x14ac:dyDescent="0.25">
      <c r="I963" s="1"/>
      <c r="J963" s="1"/>
      <c r="K963" s="1"/>
      <c r="L963" s="1"/>
      <c r="M963" s="1"/>
    </row>
    <row r="964" spans="9:13" ht="15.75" customHeight="1" x14ac:dyDescent="0.25">
      <c r="I964" s="1"/>
      <c r="J964" s="1"/>
      <c r="K964" s="1"/>
      <c r="L964" s="1"/>
      <c r="M964" s="1"/>
    </row>
    <row r="965" spans="9:13" ht="15.75" customHeight="1" x14ac:dyDescent="0.25">
      <c r="I965" s="1"/>
      <c r="J965" s="1"/>
      <c r="K965" s="1"/>
      <c r="L965" s="1"/>
      <c r="M965" s="1"/>
    </row>
    <row r="966" spans="9:13" ht="15.75" customHeight="1" x14ac:dyDescent="0.25">
      <c r="I966" s="1"/>
      <c r="J966" s="1"/>
      <c r="K966" s="1"/>
      <c r="L966" s="1"/>
      <c r="M966" s="1"/>
    </row>
    <row r="967" spans="9:13" ht="15.75" customHeight="1" x14ac:dyDescent="0.25">
      <c r="I967" s="1"/>
      <c r="J967" s="1"/>
      <c r="K967" s="1"/>
      <c r="L967" s="1"/>
      <c r="M967" s="1"/>
    </row>
    <row r="968" spans="9:13" ht="15.75" customHeight="1" x14ac:dyDescent="0.25">
      <c r="I968" s="1"/>
      <c r="J968" s="1"/>
      <c r="K968" s="1"/>
      <c r="L968" s="1"/>
      <c r="M968" s="1"/>
    </row>
    <row r="969" spans="9:13" ht="15.75" customHeight="1" x14ac:dyDescent="0.25">
      <c r="I969" s="1"/>
      <c r="J969" s="1"/>
      <c r="K969" s="1"/>
      <c r="L969" s="1"/>
      <c r="M969" s="1"/>
    </row>
    <row r="970" spans="9:13" ht="15.75" customHeight="1" x14ac:dyDescent="0.25">
      <c r="I970" s="1"/>
      <c r="J970" s="1"/>
      <c r="K970" s="1"/>
      <c r="L970" s="1"/>
      <c r="M970" s="1"/>
    </row>
    <row r="971" spans="9:13" ht="15.75" customHeight="1" x14ac:dyDescent="0.25">
      <c r="I971" s="1"/>
      <c r="J971" s="1"/>
      <c r="K971" s="1"/>
      <c r="L971" s="1"/>
      <c r="M971" s="1"/>
    </row>
    <row r="972" spans="9:13" ht="15.75" customHeight="1" x14ac:dyDescent="0.25">
      <c r="I972" s="1"/>
      <c r="J972" s="1"/>
      <c r="K972" s="1"/>
      <c r="L972" s="1"/>
      <c r="M972" s="1"/>
    </row>
    <row r="973" spans="9:13" ht="15.75" customHeight="1" x14ac:dyDescent="0.25">
      <c r="I973" s="1"/>
      <c r="J973" s="1"/>
      <c r="K973" s="1"/>
      <c r="L973" s="1"/>
      <c r="M973" s="1"/>
    </row>
    <row r="974" spans="9:13" ht="15.75" customHeight="1" x14ac:dyDescent="0.25">
      <c r="I974" s="1"/>
      <c r="J974" s="1"/>
      <c r="K974" s="1"/>
      <c r="L974" s="1"/>
      <c r="M974" s="1"/>
    </row>
    <row r="975" spans="9:13" ht="15.75" customHeight="1" x14ac:dyDescent="0.25">
      <c r="I975" s="1"/>
      <c r="J975" s="1"/>
      <c r="K975" s="1"/>
      <c r="L975" s="1"/>
      <c r="M975" s="1"/>
    </row>
    <row r="976" spans="9:13" ht="15.75" customHeight="1" x14ac:dyDescent="0.25">
      <c r="I976" s="1"/>
      <c r="J976" s="1"/>
      <c r="K976" s="1"/>
      <c r="L976" s="1"/>
      <c r="M976" s="1"/>
    </row>
    <row r="977" spans="9:13" ht="15.75" customHeight="1" x14ac:dyDescent="0.25">
      <c r="I977" s="1"/>
      <c r="J977" s="1"/>
      <c r="K977" s="1"/>
      <c r="L977" s="1"/>
      <c r="M977" s="1"/>
    </row>
    <row r="978" spans="9:13" ht="15.75" customHeight="1" x14ac:dyDescent="0.25">
      <c r="I978" s="1"/>
      <c r="J978" s="1"/>
      <c r="K978" s="1"/>
      <c r="L978" s="1"/>
      <c r="M978" s="1"/>
    </row>
    <row r="979" spans="9:13" ht="15.75" customHeight="1" x14ac:dyDescent="0.25">
      <c r="I979" s="1"/>
      <c r="J979" s="1"/>
      <c r="K979" s="1"/>
      <c r="L979" s="1"/>
      <c r="M979" s="1"/>
    </row>
    <row r="980" spans="9:13" ht="15.75" customHeight="1" x14ac:dyDescent="0.25">
      <c r="I980" s="1"/>
      <c r="J980" s="1"/>
      <c r="K980" s="1"/>
      <c r="L980" s="1"/>
      <c r="M980" s="1"/>
    </row>
    <row r="981" spans="9:13" ht="15.75" customHeight="1" x14ac:dyDescent="0.25">
      <c r="I981" s="1"/>
      <c r="J981" s="1"/>
      <c r="K981" s="1"/>
      <c r="L981" s="1"/>
      <c r="M981" s="1"/>
    </row>
    <row r="982" spans="9:13" ht="15.75" customHeight="1" x14ac:dyDescent="0.25">
      <c r="I982" s="1"/>
      <c r="J982" s="1"/>
      <c r="K982" s="1"/>
      <c r="L982" s="1"/>
      <c r="M982" s="1"/>
    </row>
    <row r="983" spans="9:13" ht="15.75" customHeight="1" x14ac:dyDescent="0.25">
      <c r="I983" s="1"/>
      <c r="J983" s="1"/>
      <c r="K983" s="1"/>
      <c r="L983" s="1"/>
      <c r="M983" s="1"/>
    </row>
    <row r="984" spans="9:13" ht="15.75" customHeight="1" x14ac:dyDescent="0.25">
      <c r="I984" s="1"/>
      <c r="J984" s="1"/>
      <c r="K984" s="1"/>
      <c r="L984" s="1"/>
      <c r="M984" s="1"/>
    </row>
    <row r="985" spans="9:13" ht="15.75" customHeight="1" x14ac:dyDescent="0.25">
      <c r="I985" s="1"/>
      <c r="J985" s="1"/>
      <c r="K985" s="1"/>
      <c r="L985" s="1"/>
      <c r="M985" s="1"/>
    </row>
    <row r="986" spans="9:13" ht="15.75" customHeight="1" x14ac:dyDescent="0.25">
      <c r="I986" s="1"/>
      <c r="J986" s="1"/>
      <c r="K986" s="1"/>
      <c r="L986" s="1"/>
      <c r="M986" s="1"/>
    </row>
    <row r="987" spans="9:13" ht="15.75" customHeight="1" x14ac:dyDescent="0.25">
      <c r="I987" s="1"/>
      <c r="J987" s="1"/>
      <c r="K987" s="1"/>
      <c r="L987" s="1"/>
      <c r="M987" s="1"/>
    </row>
    <row r="988" spans="9:13" ht="15.75" customHeight="1" x14ac:dyDescent="0.25">
      <c r="I988" s="1"/>
      <c r="J988" s="1"/>
      <c r="K988" s="1"/>
      <c r="L988" s="1"/>
      <c r="M988" s="1"/>
    </row>
    <row r="989" spans="9:13" ht="15.75" customHeight="1" x14ac:dyDescent="0.25">
      <c r="I989" s="1"/>
      <c r="J989" s="1"/>
      <c r="K989" s="1"/>
      <c r="L989" s="1"/>
      <c r="M989" s="1"/>
    </row>
    <row r="990" spans="9:13" ht="15.75" customHeight="1" x14ac:dyDescent="0.25">
      <c r="I990" s="1"/>
      <c r="J990" s="1"/>
      <c r="K990" s="1"/>
      <c r="L990" s="1"/>
      <c r="M990" s="1"/>
    </row>
    <row r="991" spans="9:13" ht="15.75" customHeight="1" x14ac:dyDescent="0.25">
      <c r="I991" s="1"/>
      <c r="J991" s="1"/>
      <c r="K991" s="1"/>
      <c r="L991" s="1"/>
      <c r="M991" s="1"/>
    </row>
    <row r="992" spans="9:13" ht="15.75" customHeight="1" x14ac:dyDescent="0.25">
      <c r="I992" s="1"/>
      <c r="J992" s="1"/>
      <c r="K992" s="1"/>
      <c r="L992" s="1"/>
      <c r="M992" s="1"/>
    </row>
    <row r="993" spans="9:13" ht="15.75" customHeight="1" x14ac:dyDescent="0.25">
      <c r="I993" s="1"/>
      <c r="J993" s="1"/>
      <c r="K993" s="1"/>
      <c r="L993" s="1"/>
      <c r="M993" s="1"/>
    </row>
    <row r="994" spans="9:13" ht="15.75" customHeight="1" x14ac:dyDescent="0.25">
      <c r="I994" s="1"/>
      <c r="J994" s="1"/>
      <c r="K994" s="1"/>
      <c r="L994" s="1"/>
      <c r="M994" s="1"/>
    </row>
    <row r="995" spans="9:13" ht="15.75" customHeight="1" x14ac:dyDescent="0.25">
      <c r="I995" s="1"/>
      <c r="J995" s="1"/>
      <c r="K995" s="1"/>
      <c r="L995" s="1"/>
      <c r="M995" s="1"/>
    </row>
    <row r="996" spans="9:13" ht="15.75" customHeight="1" x14ac:dyDescent="0.25">
      <c r="I996" s="1"/>
      <c r="J996" s="1"/>
      <c r="K996" s="1"/>
      <c r="L996" s="1"/>
      <c r="M996" s="1"/>
    </row>
    <row r="997" spans="9:13" ht="15.75" customHeight="1" x14ac:dyDescent="0.25">
      <c r="I997" s="1"/>
      <c r="J997" s="1"/>
      <c r="K997" s="1"/>
      <c r="L997" s="1"/>
      <c r="M997" s="1"/>
    </row>
    <row r="998" spans="9:13" ht="15.75" customHeight="1" x14ac:dyDescent="0.25">
      <c r="I998" s="1"/>
      <c r="J998" s="1"/>
      <c r="K998" s="1"/>
      <c r="L998" s="1"/>
      <c r="M998" s="1"/>
    </row>
    <row r="999" spans="9:13" ht="15.75" customHeight="1" x14ac:dyDescent="0.25">
      <c r="I999" s="1"/>
      <c r="J999" s="1"/>
      <c r="K999" s="1"/>
      <c r="L999" s="1"/>
      <c r="M999" s="1"/>
    </row>
    <row r="1000" spans="9:13" ht="15.75" customHeight="1" x14ac:dyDescent="0.25">
      <c r="I1000" s="1"/>
      <c r="J1000" s="1"/>
      <c r="K1000" s="1"/>
      <c r="L1000" s="1"/>
      <c r="M1000" s="1"/>
    </row>
    <row r="1001" spans="9:13" ht="15.75" customHeight="1" x14ac:dyDescent="0.25">
      <c r="I1001" s="1"/>
      <c r="J1001" s="1"/>
      <c r="K1001" s="1"/>
      <c r="L1001" s="1"/>
      <c r="M1001" s="1"/>
    </row>
  </sheetData>
  <conditionalFormatting sqref="I1:M1000">
    <cfRule type="cellIs" dxfId="1" priority="1" operator="equal">
      <formula>"TRUE"</formula>
    </cfRule>
    <cfRule type="cellIs" dxfId="0" priority="2"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Judiciary Overview</vt:lpstr>
      <vt:lpstr>Supreme Federal Court</vt:lpstr>
      <vt:lpstr>Superior Court of Justice</vt:lpstr>
      <vt:lpstr>Ordinary Courts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Howard Xuan</cp:lastModifiedBy>
  <dcterms:modified xsi:type="dcterms:W3CDTF">2024-07-05T03:47:56Z</dcterms:modified>
</cp:coreProperties>
</file>